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Users\Zoli\OH\2015. május 15\Informatika_K_magyar\Informatika_K1511H\"/>
    </mc:Choice>
  </mc:AlternateContent>
  <bookViews>
    <workbookView xWindow="0" yWindow="150" windowWidth="15450" windowHeight="7965"/>
  </bookViews>
  <sheets>
    <sheet name="Használati útmutató" sheetId="4" r:id="rId1"/>
    <sheet name="Vizsgazo1" sheetId="5" r:id="rId2"/>
  </sheets>
  <definedNames>
    <definedName name="_xlnm.Print_Area" localSheetId="1">Vizsgazo1!$A$162:$D$217</definedName>
  </definedNames>
  <calcPr calcId="152511"/>
</workbook>
</file>

<file path=xl/calcChain.xml><?xml version="1.0" encoding="utf-8"?>
<calcChain xmlns="http://schemas.openxmlformats.org/spreadsheetml/2006/main">
  <c r="B205" i="5" l="1"/>
  <c r="C205" i="5"/>
  <c r="B194" i="5"/>
  <c r="C194" i="5"/>
  <c r="B195" i="5"/>
  <c r="C195" i="5"/>
  <c r="B196" i="5"/>
  <c r="C196" i="5"/>
  <c r="C193" i="5"/>
  <c r="B193" i="5"/>
  <c r="C190" i="5"/>
  <c r="B190" i="5"/>
  <c r="B182" i="5"/>
  <c r="B181" i="5"/>
  <c r="B164" i="5"/>
  <c r="E154" i="5"/>
  <c r="E145" i="5"/>
  <c r="F142" i="5"/>
  <c r="D205" i="5" s="1"/>
  <c r="E140" i="5"/>
  <c r="E124" i="5"/>
  <c r="E125" i="5"/>
  <c r="E117" i="5"/>
  <c r="E118" i="5"/>
  <c r="F112" i="5"/>
  <c r="D194" i="5" s="1"/>
  <c r="F111" i="5"/>
  <c r="D193" i="5" s="1"/>
  <c r="F114" i="5"/>
  <c r="D196" i="5" s="1"/>
  <c r="F113" i="5"/>
  <c r="D195" i="5" s="1"/>
  <c r="E108" i="5"/>
  <c r="E109" i="5"/>
  <c r="F102" i="5"/>
  <c r="D190" i="5" s="1"/>
  <c r="D62" i="5"/>
  <c r="E87" i="5"/>
  <c r="E86" i="5"/>
  <c r="E85" i="5"/>
  <c r="E84" i="5"/>
  <c r="E83" i="5"/>
  <c r="D82" i="5"/>
  <c r="C182" i="5" s="1"/>
  <c r="E81" i="5"/>
  <c r="E80" i="5"/>
  <c r="D79" i="5"/>
  <c r="C181" i="5" s="1"/>
  <c r="E70" i="5"/>
  <c r="E71" i="5"/>
  <c r="E72" i="5"/>
  <c r="E73" i="5"/>
  <c r="E65" i="5"/>
  <c r="E60" i="5"/>
  <c r="F52" i="5"/>
  <c r="E46" i="5"/>
  <c r="E47" i="5"/>
  <c r="E48" i="5"/>
  <c r="E49" i="5"/>
  <c r="E50" i="5"/>
  <c r="E28" i="5"/>
  <c r="E29" i="5"/>
  <c r="E30" i="5"/>
  <c r="E31" i="5"/>
  <c r="E23" i="5"/>
  <c r="E24" i="5"/>
  <c r="E17" i="5"/>
  <c r="E18" i="5"/>
  <c r="E8" i="5"/>
  <c r="E7" i="5"/>
  <c r="E6" i="5"/>
  <c r="D5" i="5"/>
  <c r="C164" i="5" s="1"/>
  <c r="F82" i="5" l="1"/>
  <c r="D182" i="5" s="1"/>
  <c r="F79" i="5"/>
  <c r="D181" i="5" s="1"/>
  <c r="F5" i="5"/>
  <c r="D164" i="5" s="1"/>
  <c r="E157" i="5"/>
  <c r="E149" i="5"/>
  <c r="B202" i="5"/>
  <c r="E136" i="5"/>
  <c r="E135" i="5"/>
  <c r="D134" i="5"/>
  <c r="C202" i="5" s="1"/>
  <c r="B197" i="5"/>
  <c r="B192" i="5"/>
  <c r="D106" i="5"/>
  <c r="C192" i="5" s="1"/>
  <c r="E107" i="5"/>
  <c r="E110" i="5"/>
  <c r="D115" i="5"/>
  <c r="C197" i="5" s="1"/>
  <c r="E116" i="5"/>
  <c r="E119" i="5"/>
  <c r="E122" i="5"/>
  <c r="E123" i="5"/>
  <c r="E126" i="5"/>
  <c r="E127" i="5"/>
  <c r="E128" i="5"/>
  <c r="C189" i="5"/>
  <c r="B189" i="5"/>
  <c r="F101" i="5"/>
  <c r="D189" i="5" s="1"/>
  <c r="E90" i="5"/>
  <c r="E68" i="5"/>
  <c r="E69" i="5"/>
  <c r="E74" i="5"/>
  <c r="E75" i="5"/>
  <c r="E76" i="5"/>
  <c r="E77" i="5"/>
  <c r="E45" i="5"/>
  <c r="D21" i="5"/>
  <c r="E16" i="5"/>
  <c r="B198" i="5"/>
  <c r="B191" i="5"/>
  <c r="B188" i="5"/>
  <c r="B183" i="5"/>
  <c r="B180" i="5"/>
  <c r="B179" i="5"/>
  <c r="B178" i="5"/>
  <c r="C177" i="5"/>
  <c r="B177" i="5"/>
  <c r="C173" i="5"/>
  <c r="B173" i="5"/>
  <c r="B172" i="5"/>
  <c r="B171" i="5"/>
  <c r="B170" i="5"/>
  <c r="B169" i="5"/>
  <c r="B168" i="5"/>
  <c r="B167" i="5"/>
  <c r="B165" i="5"/>
  <c r="C165" i="5"/>
  <c r="B166" i="5"/>
  <c r="E105" i="5"/>
  <c r="E130" i="5"/>
  <c r="E129" i="5"/>
  <c r="E121" i="5"/>
  <c r="D120" i="5"/>
  <c r="C198" i="5" s="1"/>
  <c r="D66" i="5"/>
  <c r="C180" i="5" s="1"/>
  <c r="C179" i="5"/>
  <c r="E59" i="5"/>
  <c r="E64" i="5"/>
  <c r="E63" i="5"/>
  <c r="E78" i="5"/>
  <c r="E67" i="5"/>
  <c r="E91" i="5"/>
  <c r="E89" i="5"/>
  <c r="D88" i="5"/>
  <c r="C183" i="5" s="1"/>
  <c r="F56" i="5"/>
  <c r="D177" i="5" s="1"/>
  <c r="D173" i="5"/>
  <c r="D33" i="5"/>
  <c r="C170" i="5" s="1"/>
  <c r="E32" i="5"/>
  <c r="D14" i="5"/>
  <c r="C167" i="5" s="1"/>
  <c r="D212" i="5"/>
  <c r="F62" i="5" l="1"/>
  <c r="D179" i="5" s="1"/>
  <c r="F134" i="5"/>
  <c r="D202" i="5" s="1"/>
  <c r="F106" i="5"/>
  <c r="F115" i="5"/>
  <c r="D197" i="5" s="1"/>
  <c r="F120" i="5"/>
  <c r="D198" i="5" s="1"/>
  <c r="F66" i="5"/>
  <c r="D180" i="5" s="1"/>
  <c r="F88" i="5"/>
  <c r="D183" i="5" s="1"/>
  <c r="B209" i="5"/>
  <c r="B208" i="5"/>
  <c r="B207" i="5"/>
  <c r="B206" i="5"/>
  <c r="B204" i="5"/>
  <c r="C203" i="5"/>
  <c r="B203" i="5"/>
  <c r="A201" i="5"/>
  <c r="B216" i="5" s="1"/>
  <c r="B187" i="5"/>
  <c r="A186" i="5"/>
  <c r="B215" i="5" s="1"/>
  <c r="A176" i="5"/>
  <c r="B214" i="5" s="1"/>
  <c r="A163" i="5"/>
  <c r="B213" i="5" s="1"/>
  <c r="D162" i="5"/>
  <c r="E158" i="5"/>
  <c r="E156" i="5"/>
  <c r="D155" i="5"/>
  <c r="C209" i="5" s="1"/>
  <c r="E153" i="5"/>
  <c r="E152" i="5"/>
  <c r="D151" i="5"/>
  <c r="C208" i="5" s="1"/>
  <c r="E150" i="5"/>
  <c r="E148" i="5"/>
  <c r="D147" i="5"/>
  <c r="C207" i="5" s="1"/>
  <c r="E146" i="5"/>
  <c r="E144" i="5"/>
  <c r="D143" i="5"/>
  <c r="C206" i="5" s="1"/>
  <c r="E141" i="5"/>
  <c r="E139" i="5"/>
  <c r="D138" i="5"/>
  <c r="C204" i="5" s="1"/>
  <c r="F137" i="5"/>
  <c r="D203" i="5" s="1"/>
  <c r="E104" i="5"/>
  <c r="D103" i="5"/>
  <c r="C191" i="5" s="1"/>
  <c r="E100" i="5"/>
  <c r="E99" i="5"/>
  <c r="D98" i="5"/>
  <c r="C188" i="5" s="1"/>
  <c r="E97" i="5"/>
  <c r="E96" i="5"/>
  <c r="D95" i="5"/>
  <c r="C187" i="5" s="1"/>
  <c r="E61" i="5"/>
  <c r="E58" i="5"/>
  <c r="D57" i="5"/>
  <c r="C178" i="5" s="1"/>
  <c r="E51" i="5"/>
  <c r="E44" i="5"/>
  <c r="D43" i="5"/>
  <c r="C172" i="5" s="1"/>
  <c r="E42" i="5"/>
  <c r="E41" i="5"/>
  <c r="E40" i="5"/>
  <c r="D39" i="5"/>
  <c r="C171" i="5" s="1"/>
  <c r="E38" i="5"/>
  <c r="E37" i="5"/>
  <c r="E36" i="5"/>
  <c r="E35" i="5"/>
  <c r="E34" i="5"/>
  <c r="E27" i="5"/>
  <c r="D26" i="5"/>
  <c r="C169" i="5" s="1"/>
  <c r="E25" i="5"/>
  <c r="E22" i="5"/>
  <c r="C168" i="5"/>
  <c r="E20" i="5"/>
  <c r="E19" i="5"/>
  <c r="E15" i="5"/>
  <c r="E13" i="5"/>
  <c r="E12" i="5"/>
  <c r="E11" i="5"/>
  <c r="D10" i="5"/>
  <c r="C166" i="5" s="1"/>
  <c r="F9" i="5"/>
  <c r="D165" i="5" s="1"/>
  <c r="D192" i="5" l="1"/>
  <c r="F147" i="5"/>
  <c r="D207" i="5" s="1"/>
  <c r="F155" i="5"/>
  <c r="D209" i="5" s="1"/>
  <c r="F143" i="5"/>
  <c r="D206" i="5" s="1"/>
  <c r="F43" i="5"/>
  <c r="D172" i="5" s="1"/>
  <c r="F33" i="5"/>
  <c r="D170" i="5" s="1"/>
  <c r="F26" i="5"/>
  <c r="D169" i="5" s="1"/>
  <c r="F98" i="5"/>
  <c r="D188" i="5" s="1"/>
  <c r="F138" i="5"/>
  <c r="D204" i="5" s="1"/>
  <c r="F95" i="5"/>
  <c r="D187" i="5" s="1"/>
  <c r="F39" i="5"/>
  <c r="D171" i="5" s="1"/>
  <c r="D53" i="5"/>
  <c r="C184" i="5"/>
  <c r="C214" i="5" s="1"/>
  <c r="F57" i="5"/>
  <c r="D178" i="5" s="1"/>
  <c r="F103" i="5"/>
  <c r="D191" i="5" s="1"/>
  <c r="F21" i="5"/>
  <c r="D168" i="5" s="1"/>
  <c r="F151" i="5"/>
  <c r="D208" i="5" s="1"/>
  <c r="F14" i="5"/>
  <c r="D167" i="5" s="1"/>
  <c r="F10" i="5"/>
  <c r="D166" i="5" s="1"/>
  <c r="C199" i="5"/>
  <c r="C215" i="5" s="1"/>
  <c r="C210" i="5"/>
  <c r="C216" i="5" s="1"/>
  <c r="C174" i="5"/>
  <c r="C213" i="5" s="1"/>
  <c r="D131" i="5"/>
  <c r="D92" i="5"/>
  <c r="D159" i="5"/>
  <c r="F131" i="5" l="1"/>
  <c r="D210" i="5"/>
  <c r="D216" i="5" s="1"/>
  <c r="D199" i="5"/>
  <c r="D215" i="5" s="1"/>
  <c r="D184" i="5"/>
  <c r="D214" i="5" s="1"/>
  <c r="C217" i="5"/>
  <c r="F92" i="5"/>
  <c r="F159" i="5"/>
  <c r="F53" i="5"/>
  <c r="D174" i="5"/>
  <c r="D213" i="5" s="1"/>
  <c r="D217" i="5" l="1"/>
</calcChain>
</file>

<file path=xl/comments1.xml><?xml version="1.0" encoding="utf-8"?>
<comments xmlns="http://schemas.openxmlformats.org/spreadsheetml/2006/main">
  <authors>
    <author>Oktatási Hivatal</author>
  </authors>
  <commentList>
    <comment ref="B8" authorId="0" shapeId="0">
      <text>
        <r>
          <rPr>
            <sz val="9"/>
            <color indexed="81"/>
            <rFont val="Segoe UI"/>
            <charset val="1"/>
          </rPr>
          <t>A dokumentumban nincs felesleges szóköz és nincs üres bekezdés
Nem tekintjük üresnek azt a bekezdést, amelyben szöveg nincs, de képet, táblázatot vagy egyéb – a feladat szempontjából szükséges – objektumot tartalmaz.A pont akkor is jár, ha a táblázatban a kézi sortörések kialakításakor a forrásszövegben szereplő szóközök a kialakított sorok végén megmaradnak.</t>
        </r>
      </text>
    </comment>
    <comment ref="B9" authorId="0" shapeId="0">
      <text>
        <r>
          <rPr>
            <sz val="9"/>
            <color indexed="81"/>
            <rFont val="Segoe UI"/>
            <charset val="1"/>
          </rPr>
          <t>Az oldal tulajdonságai
A4-es méretű, álló tájolású, a bal és jobb margó mérete 2,5 cm, a felső és alsó margó 3,0 cm</t>
        </r>
      </text>
    </comment>
    <comment ref="B31" authorId="0" shapeId="0">
      <text>
        <r>
          <rPr>
            <sz val="9"/>
            <color indexed="81"/>
            <rFont val="Segoe UI"/>
            <charset val="1"/>
          </rPr>
          <t xml:space="preserve">Mindkét képet az oldalarányok megtartásával 6±0,01 cm szélesre átméretezve beszúrta, a szöveggel körbefuttatta, a szöveg jobb széléhez igazította, és a kép bal oldala és a szöveg között 0,5 cm távolságot állított be
A pont nem adható meg, ha a képeket nem a megfelelő bekezdéshez szúrta be. </t>
        </r>
      </text>
    </comment>
    <comment ref="B42" authorId="0" shapeId="0">
      <text>
        <r>
          <rPr>
            <sz val="9"/>
            <color indexed="81"/>
            <rFont val="Segoe UI"/>
            <charset val="1"/>
          </rPr>
          <t>A lábjegyzetben a „Hatályos: 2012. X. 12-től” szöveg szerepel
Az utolsó pont akkor is jár, ha a szöveget nem lábjegyzetbe írta be, de az a megfelelő helyen jelenik meg.</t>
        </r>
      </text>
    </comment>
    <comment ref="B56" authorId="0" shapeId="0">
      <text>
        <r>
          <rPr>
            <sz val="9"/>
            <color indexed="81"/>
            <rFont val="Segoe UI"/>
            <charset val="1"/>
          </rPr>
          <t>Létezik a 4 diát tartalmazó bemutató naptarunk néven
A pont nem adható meg, ha 3-nál kevesebb dia van, vagy ha a bemutatót nem a megfelelő néven mentette.</t>
        </r>
      </text>
    </comment>
    <comment ref="B61" authorId="0" shapeId="0">
      <text>
        <r>
          <rPr>
            <sz val="9"/>
            <color indexed="81"/>
            <rFont val="Segoe UI"/>
            <charset val="1"/>
          </rPr>
          <t>A diák szövegét begépelte vagy az eredet.txt fájlból átmásolta
A pontok csak akkor járnak, ha a beállításokat a mintadián elvégezte, vagy legalább 3 diát a fenti beállításokkal egységesen elkészített.</t>
        </r>
      </text>
    </comment>
    <comment ref="B73" authorId="0" shapeId="0">
      <text>
        <r>
          <rPr>
            <sz val="9"/>
            <color indexed="81"/>
            <rFont val="Segoe UI"/>
            <charset val="1"/>
          </rPr>
          <t>Mindhárom égitestet szimbolizáló kör felirata a fentieknek megfelel
A pont csak akkor jár, ha a Hold felirata egysoros, a Holdat szimbolizáló körből nem lóg ki.</t>
        </r>
      </text>
    </comment>
    <comment ref="B78" authorId="0" shapeId="0">
      <text>
        <r>
          <rPr>
            <sz val="9"/>
            <color indexed="81"/>
            <rFont val="Segoe UI"/>
            <charset val="1"/>
          </rPr>
          <t>Az ábra a feladat leírásának és a mintának mindenben megfelel
A pont nem adható meg, ha az ábrán a feliratok szövege nem egyezik a mintáéval.</t>
        </r>
      </text>
    </comment>
    <comment ref="B85" authorId="0" shapeId="0">
      <text>
        <r>
          <rPr>
            <sz val="9"/>
            <color indexed="81"/>
            <rFont val="Segoe UI"/>
            <charset val="1"/>
          </rPr>
          <t>A második szintű felsorolás előtt és után térköz nincs, a sorköz egyszeres, szimbóluma gondolatjel vagy kötőjel
A pontok csak akkor járnak, ha a beállításokat a mintadián vagy legalább két-két bekezdésre elvégezte.</t>
        </r>
      </text>
    </comment>
    <comment ref="B99" authorId="0" shapeId="0">
      <text>
        <r>
          <rPr>
            <sz val="9"/>
            <color indexed="81"/>
            <rFont val="Segoe UI"/>
            <charset val="1"/>
          </rPr>
          <t>A C2:C101 cellákba kiszámította a 2013-as évhez képest a helyezésben történt változásokat
A pont csak akkor jár, ha a ranglistán a 2013-as évhez képest visszaesőket negatív számmal, a javítókat pedig pozitív számmal jelölte.
Például:C2-es cellában: =B2-A2</t>
        </r>
      </text>
    </comment>
    <comment ref="B100" authorId="0" shapeId="0">
      <text>
        <r>
          <rPr>
            <sz val="9"/>
            <color indexed="81"/>
            <rFont val="Segoe UI"/>
            <charset val="1"/>
          </rPr>
          <t>Azon futballistáknál, akik a 2013-as évben nem szerepeltek, a listában az „Új” szó szerepel
Például:C2-es cellában: =HA(B2="";"Új";B2-A2)</t>
        </r>
      </text>
    </comment>
    <comment ref="B101" authorId="0" shapeId="0">
      <text>
        <r>
          <rPr>
            <sz val="9"/>
            <color indexed="81"/>
            <rFont val="Segoe UI"/>
            <charset val="1"/>
          </rPr>
          <t>Játékosok átlagéletkora
A K2-es cellában képlet segítségével helyesen határozta meg a játékosok átlagéletkorát.
Például:K2-es cellában: =ÁTLAG(H2:H101)</t>
        </r>
      </text>
    </comment>
    <comment ref="B102" authorId="0" shapeId="0">
      <text>
        <r>
          <rPr>
            <sz val="9"/>
            <color indexed="81"/>
            <rFont val="Segoe UI"/>
            <charset val="1"/>
          </rPr>
          <t>2014-es új belépők a ranglistába
A K3-as cellába helyesen határozta meg képlet segítségével azon futballisták számát, akik nem szerepeltek a 2013-as ranglistában.
Például:K3-as cellában: =DARABÜRES(B2:B101)vagy=DARABTELI(C2:C101;"Új")</t>
        </r>
      </text>
    </comment>
    <comment ref="B104" authorId="0" shapeId="0">
      <text>
        <r>
          <rPr>
            <sz val="9"/>
            <color indexed="81"/>
            <rFont val="Segoe UI"/>
            <charset val="1"/>
          </rPr>
          <t>Legalább egy futballista esetén helyesen határozta meg, hogy a klubcsapat országa és a születési hely azonos-e
Például:P2-es cellában: =HA(F2=G2;1;0)</t>
        </r>
      </text>
    </comment>
    <comment ref="B105" authorId="0" shapeId="0">
      <text>
        <r>
          <rPr>
            <sz val="9"/>
            <color indexed="81"/>
            <rFont val="Segoe UI"/>
            <charset val="1"/>
          </rPr>
          <t>A K4-es cellába képlet segítségével helyesen határozta meg azon futballisták számát, akiknél a klubcsapat országa és a születési hely azonos
Például:K4-es cellában: =SZUM(P2:P101)</t>
        </r>
      </text>
    </comment>
    <comment ref="B107" authorId="0" shapeId="0">
      <text>
        <r>
          <rPr>
            <sz val="9"/>
            <color indexed="81"/>
            <rFont val="Segoe UI"/>
            <charset val="1"/>
          </rPr>
          <t>A K5-ös cellába helyesen határozta meg függvény segítségével a legfiatalabb játékos életkorát
Például:K5-ös cellában: =MIN(H2:H101)</t>
        </r>
      </text>
    </comment>
    <comment ref="B110" authorId="0" shapeId="0">
      <text>
        <r>
          <rPr>
            <sz val="9"/>
            <color indexed="81"/>
            <rFont val="Segoe UI"/>
            <charset val="1"/>
          </rPr>
          <t>A K6-os cellába helyesen határozta meg képlet segítségével a legfiatalabb játékos nevét
(A megadott adatforrásban két legfiatalabb játékos szerepel. A kettő közül bármelyiket megjeleníthette.)
Az előző három pont akkor is jár, ha a legfiatalabb játékos nevét a pontozásbeli leírástól eltérően, de függvények helyes alkalmazásával határozta meg.
Például:K6-os cellában: =INDEX(D2:D101;HOL.VAN(K5;H2:H101;0))</t>
        </r>
      </text>
    </comment>
    <comment ref="B111" authorId="0" shapeId="0">
      <text>
        <r>
          <rPr>
            <sz val="9"/>
            <color indexed="81"/>
            <rFont val="Segoe UI"/>
            <charset val="1"/>
          </rPr>
          <t>A legtöbbet javító előreugrásának értéke
A K7-es cellába helyesen határozta meg, hogy hány helyezést ugrott előre a ranglistán legtöbbet javító futballista.
Például:K7-es cellában: =MAX(C2:C101)</t>
        </r>
      </text>
    </comment>
    <comment ref="B112" authorId="0" shapeId="0">
      <text>
        <r>
          <rPr>
            <sz val="9"/>
            <color indexed="81"/>
            <rFont val="Segoe UI"/>
            <charset val="1"/>
          </rPr>
          <t>Egy adott klubcsapatból a listában elért legjobb helyezés
A K9-es cellába függvény segítségével helyesen határozta meg, hogy a J9-es cellában megadott klubcsapatnak melyik a legjobb helyezése.
Például:K9-es cellában: =HOL.VAN(J9;E2:E101;0)</t>
        </r>
      </text>
    </comment>
    <comment ref="B113" authorId="0" shapeId="0">
      <text>
        <r>
          <rPr>
            <sz val="9"/>
            <color indexed="81"/>
            <rFont val="Segoe UI"/>
            <charset val="1"/>
          </rPr>
          <t>A Szavazatok munkalapon az első helyre jelölések száma
A Szavazatok munkalapon az AG2:AG101 cellákba helyesen határozta meg függvény segítségével azt, hogy az adott focista hányszor kapott 40 pontot a szakértőktől.
Például:AG2-es cellában: =DARABTELI(B2:AF2;40)</t>
        </r>
      </text>
    </comment>
    <comment ref="B114" authorId="0" shapeId="0">
      <text>
        <r>
          <rPr>
            <sz val="9"/>
            <color indexed="81"/>
            <rFont val="Segoe UI"/>
            <charset val="1"/>
          </rPr>
          <t>A Szavazatok munkalapon az adatok rendezése az AG oszlop szerint
A Szavazatok munkalapon lévő adatokat az AG oszlop értékei alapján csökkenően rendezte.
A pont csak akkor jár, ha a rendezés során az összetartozó adatok nem módosultak.</t>
        </r>
      </text>
    </comment>
    <comment ref="B121" authorId="0" shapeId="0">
      <text>
        <r>
          <rPr>
            <sz val="9"/>
            <color indexed="81"/>
            <rFont val="Segoe UI"/>
            <charset val="1"/>
          </rPr>
          <t>A Helyezettek munkalapon Arial (Nimbus Sans) betűtípust használt 11 pontos mérettel
A pont akkor is jár, ha a segédszámításokhoz használt cellákban nem a megadott betűtípust és méretet alkalmazta.</t>
        </r>
      </text>
    </comment>
    <comment ref="B126" authorId="0" shapeId="0">
      <text>
        <r>
          <rPr>
            <sz val="9"/>
            <color indexed="81"/>
            <rFont val="Segoe UI"/>
            <charset val="1"/>
          </rPr>
          <t>A számított értékeket tartalmazó cellákban dőlt betűstílust alkalmazott
A pont akkor is jár, ha a segédszámításokhoz használt cellákban nem állított be dőlt betűstílust.</t>
        </r>
      </text>
    </comment>
    <comment ref="B129" authorId="0" shapeId="0">
      <text>
        <r>
          <rPr>
            <sz val="9"/>
            <color indexed="81"/>
            <rFont val="Segoe UI"/>
            <charset val="1"/>
          </rPr>
          <t>A K3, K4-es cellákban a „db” szót megjelenítette a számított értékek után
A pont csak akkor jár, ha a szám és a mértékegység között szóköz van.</t>
        </r>
      </text>
    </comment>
    <comment ref="B135" authorId="0" shapeId="0">
      <text>
        <r>
          <rPr>
            <sz val="9"/>
            <color indexed="81"/>
            <rFont val="Segoe UI"/>
            <charset val="1"/>
          </rPr>
          <t>Az adatbázist létrehozta lotto6 néven, és az adatok importálása a táblákba helyes
A pont nem adható meg eltérő adatbázisnév esetén, illetve ha valamelyik tábla neve nem jó, vagy az importálás rossz.</t>
        </r>
      </text>
    </comment>
    <comment ref="B136" authorId="0" shapeId="0">
      <text>
        <r>
          <rPr>
            <sz val="9"/>
            <color indexed="81"/>
            <rFont val="Segoe UI"/>
            <charset val="1"/>
          </rPr>
          <t>A táblák összes mezője megfelelő nevű és típusú, a kulcsokat helyesen adja meg
A pont nem adható meg, ha további mezőt is felvett, vagy a kulcsot nem állította be.</t>
        </r>
      </text>
    </comment>
    <comment ref="B137" authorId="0" shapeId="0">
      <text>
        <r>
          <rPr>
            <sz val="9"/>
            <color indexed="81"/>
            <rFont val="Segoe UI"/>
            <charset val="1"/>
          </rPr>
          <t>Minden lekérdezésben és jelentésben pontosan a kívánt mezőket, illetve kifejezéseket jelenítette meg
A pont jár akkor is, ha a jelentést előkészítő lekérdezésben felesleges mezőt is megjelenített.
A pont nem adható meg, ha háromnál kevesebb feladatot oldott meg a vizsgázó.</t>
        </r>
      </text>
    </comment>
    <comment ref="B141" authorId="0" shapeId="0">
      <text>
        <r>
          <rPr>
            <sz val="9"/>
            <color indexed="81"/>
            <rFont val="Segoe UI"/>
            <charset val="1"/>
          </rPr>
          <t>Az ev, azon belül a het mező szerint rendezett
Például:SELECT ev, hetFROM huzas, nyeremenyWHERE huzas.id=nyeremeny.huzasidAND talalat=6AND ev&lt;=2000ORDER BY ev, het;</t>
        </r>
      </text>
    </comment>
    <comment ref="B142" authorId="0" shapeId="0">
      <text>
        <r>
          <rPr>
            <sz val="9"/>
            <color indexed="81"/>
            <rFont val="Segoe UI"/>
            <charset val="1"/>
          </rPr>
          <t>32010 lekérdezés
Helyesen szűr a 2010-es évre, valamint a szükséges táblákat használta és a táblák kapcsolata helyes.
Például:SELECT het, nyeremeny.*FROM huzas, nyeremenyWHERE huzas.id=nyeremeny.huzasid AND ev=2010;</t>
        </r>
      </text>
    </comment>
    <comment ref="B145" authorId="0" shapeId="0">
      <text>
        <r>
          <rPr>
            <sz val="9"/>
            <color indexed="81"/>
            <rFont val="Segoe UI"/>
            <charset val="1"/>
          </rPr>
          <t>A hét sorszáma szerint csoportosított, a találatszám szerint csökkenően rendezett
A pont jár akkor is, ha szelvényszám szerint növekvően vagy nyeremény szerint csökkenően rendezett.</t>
        </r>
      </text>
    </comment>
    <comment ref="B146" authorId="0" shapeId="0">
      <text>
        <r>
          <rPr>
            <sz val="9"/>
            <color indexed="81"/>
            <rFont val="Segoe UI"/>
            <charset val="1"/>
          </rPr>
          <t>A rovatfejek tartalmukban és sorrendjükben, a jelentés címe tartalmában a mintának megfelel
A pont nem adható meg gépelési hiba vagy ékezethelyességi probléma esetén.</t>
        </r>
      </text>
    </comment>
    <comment ref="B150" authorId="0" shapeId="0">
      <text>
        <r>
          <rPr>
            <sz val="9"/>
            <color indexed="81"/>
            <rFont val="Segoe UI"/>
            <charset val="1"/>
          </rPr>
          <t>Növekvően rendezett, és az első értéket jelenítette meg
Például:SELECT TOP 1 evFROM huzasGROUP BY evHAVING Count(id)&gt;=52ORDER BY ev;</t>
        </r>
      </text>
    </comment>
    <comment ref="B154" authorId="0" shapeId="0">
      <text>
        <r>
          <rPr>
            <sz val="9"/>
            <color indexed="81"/>
            <rFont val="Segoe UI"/>
            <charset val="1"/>
          </rPr>
          <t>Helyesen adja meg azokat a heteket, amikor a szűrésben használt mindkét szám a kihúzottak között volt
A pont nem bontható.
Például:SELECT ev, hetFROM huzas, huzottWHERE huzas.id=huzott.huzasid AND (szam=1 OR szam=45)GROUP BY ev, hetHAVING Count(*)=2;vagy5seged_1:SELECT huzasidFROM huzottWHERE szam=1;5seged_45:SELECT huzasidFROM huzottWHERE szam=45;5veglet:SELECT ev, hetFROM huzas, 5seged_1, 5seged_45WHERE huzas.id=5seged_1.huzasidAND huzas.id=5seged_45.huzasid;vagySELECT ev, hetFROM huzas, huzottWHERE huzas.id=huzott.huzasid AND szam=1AND huzasid IN (SELECT huzasidFROM huzas, huzottWHERE huzas.id=huzott.huzasidAND szam=45);</t>
        </r>
      </text>
    </comment>
    <comment ref="B158" authorId="0" shapeId="0">
      <text>
        <r>
          <rPr>
            <sz val="9"/>
            <color indexed="81"/>
            <rFont val="Segoe UI"/>
            <charset val="1"/>
          </rPr>
          <t>Helyesen szűr az ev mező értékére, valamint a megfelelő táblákat használja és a táblák között a kapcsolat helyes
Például:SELECT ev, Sum(darab*ertek) AS osszegFROM huzas, nyeremenyWHERE huzas.id = nyeremeny.huzasidAND ev BETWEEN 2001 AND 2010GROUP BY ev;</t>
        </r>
      </text>
    </comment>
  </commentList>
</comments>
</file>

<file path=xl/sharedStrings.xml><?xml version="1.0" encoding="utf-8"?>
<sst xmlns="http://schemas.openxmlformats.org/spreadsheetml/2006/main" count="172" uniqueCount="164">
  <si>
    <t>részpont adható</t>
  </si>
  <si>
    <t>pont adható</t>
  </si>
  <si>
    <t>részpont adott</t>
  </si>
  <si>
    <t>pont adott</t>
  </si>
  <si>
    <t>Az értékelés befejezése után az értékelési útmutató kinyomtatható. A nyomtatási terület ennek megfelelően beállított.</t>
  </si>
  <si>
    <t>A "Vizsgazo1" munkalapból minden vizsgázó számára készítsen egy másolatot!</t>
  </si>
  <si>
    <t>Kedves Javító Kolléga!</t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</si>
  <si>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</si>
  <si>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Összesen:</t>
  </si>
  <si>
    <t>Amennyiben az egyes feladatokhoz megjegyzést szeretne írni, azt a G oszlopban teheti meg.</t>
  </si>
  <si>
    <t>Informatika - középszint - értékelőlap</t>
  </si>
  <si>
    <t>Ide írja a vizsgázó nevét!</t>
  </si>
  <si>
    <t>Ide írja a vizsgázó által használt operációs rendszert, és annak verzióját!</t>
  </si>
  <si>
    <t>A B2-es cellába írja be a vizsgázó nevét!
A C2-es cellába írja be a vizsgázó által használt operációs rendszert és annak verzióját!</t>
  </si>
  <si>
    <t>Az oldal tulajdonságai</t>
  </si>
  <si>
    <t>A táblázat kialakítása</t>
  </si>
  <si>
    <t>A negyedik dia tartalma és beállításai</t>
  </si>
  <si>
    <t>Az adatbázis létrehozása</t>
  </si>
  <si>
    <t>Minden lekérdezésben és jelentésben pontosan a kívánt mezőket, illetve kifejezéseket jelenítette meg</t>
  </si>
  <si>
    <t>Informatika - középszint - 1511</t>
  </si>
  <si>
    <t>1. Viharjelző rendszerek</t>
  </si>
  <si>
    <t>2. Naptárunk kialakulása</t>
  </si>
  <si>
    <t>3. Legjobb futballisták</t>
  </si>
  <si>
    <t>4. Hatoslottó</t>
  </si>
  <si>
    <t>A viharjelzo dokumentum létrehozása</t>
  </si>
  <si>
    <t>Létezik a viharjelzo dokumentum a szövegszerkesztő program saját formátumában</t>
  </si>
  <si>
    <t>A dokumentum ékezethelyesen tartalmazza a vihar.txt fájl szövegét</t>
  </si>
  <si>
    <t>A dokumentumban nincs felesleges szóköz és nincs üres bekezdés</t>
  </si>
  <si>
    <t>A főszöveg általános jellemzői</t>
  </si>
  <si>
    <t>A második alcímhez és a lábjegyzethez tartozó szövegrész kivételével minden bekezdés betűtípusa Times New Roman (Nimbus Roman), betűmérete 12 pontos</t>
  </si>
  <si>
    <t>A táblázat, a címek és a lábjegyzet szövegétől eltekintve minden bekezdés sorkizárt, a cím és a három alcím balra zártan jelenik meg</t>
  </si>
  <si>
    <t>A bekezdések sorköze egyszeres, térköze 0 pontos (amennyiben a feladat mást nem kér)</t>
  </si>
  <si>
    <t>A címek és a bevezető kialakítása</t>
  </si>
  <si>
    <t>A dokumentum címe félkövér betűstílusú, betűmérete 24 pontos</t>
  </si>
  <si>
    <t>Legalább egy alcím kiskapitális betűstílusú</t>
  </si>
  <si>
    <t>Mind a három alcím félkövér, kiskapitális betűstílusú, valamint betűméretük 16 pontos</t>
  </si>
  <si>
    <t>A cím után 24 pontos, valamint legalább egy alcím előtt 18 pontos, utána 12 pontos térköz van</t>
  </si>
  <si>
    <t>Mindhárom alcím előtt 18 pontos, utána 12 pontos térköz van</t>
  </si>
  <si>
    <t>A bevezető szövege dőlt betűstílusú</t>
  </si>
  <si>
    <t>Az első alcímhez tartozó rész kialakítása</t>
  </si>
  <si>
    <t>Az első alcímhez tartozó bekezdések sorköze másfeles</t>
  </si>
  <si>
    <t>Az első alcímhez tartozó bekezdések első sorának behúzása 0,8 cm</t>
  </si>
  <si>
    <t>A második és harmadik bekezdés első mondata félkövér, azok első két szava pedig félkövér, dőlt betűstílusú</t>
  </si>
  <si>
    <t>A „porzani” szó előtt és mögött – a magyar helyesírás szabályai szerint – az idézőjelek (e mondat második szavának) megfelelő módon vannak elhelyezve</t>
  </si>
  <si>
    <t>A képek beszúrása</t>
  </si>
  <si>
    <t>Legalább az egyik képet az oldalarányok megtartásával 6±0,01 cm szélesre átméretezve beszúrta</t>
  </si>
  <si>
    <t>Legalább az egyik képet a megfelelő bekezdésbe beszúrta és a szöveggel körbefuttatta</t>
  </si>
  <si>
    <t>Legalább az egyik képet vízszintesen a jobb margóhoz igazította, és a szöveggel körbefuttatta</t>
  </si>
  <si>
    <t>Legalább az egyik képet a szöveggel körbefuttatta, valamint a kép bal oldala és a szöveg között 0,5 cm távolságot állított be</t>
  </si>
  <si>
    <t>Mindkét képet az oldalarányok megtartásával 6±0,01 cm szélesre átméretezve beszúrta, a szöveggel körbefuttatta, a szöveg jobb széléhez igazította, és a kép bal oldala és a szöveg között 0,5 cm távolságot állított be</t>
  </si>
  <si>
    <t>A képek szegélyezettek</t>
  </si>
  <si>
    <t>Második alcímhez tartozó rész</t>
  </si>
  <si>
    <t>Beállította, hogy a második alcím új oldalon kezdődjön</t>
  </si>
  <si>
    <t xml:space="preserve">A második alcímhez tartozó bekezdések betűtípusa Arial (Nimbus Sans) </t>
  </si>
  <si>
    <t xml:space="preserve">A rendelet nevét tartalmazó bekezdés 12 pontos, a rendelet szövege 10 pontos betűméretű </t>
  </si>
  <si>
    <t>A rendelet neve és a paragrafus száma félkövér betűstílusú</t>
  </si>
  <si>
    <t>A rendelet nevét 6 pontos térköz választja el a rendelet szövegétől</t>
  </si>
  <si>
    <t>Lábjegyzet kialakítása</t>
  </si>
  <si>
    <t>A „rendeletből”szó után lábjegyzetet szúrt be</t>
  </si>
  <si>
    <t>A lábjegyzet-hivatkozás a „*”karakter</t>
  </si>
  <si>
    <t>A lábjegyzetben a „Hatályos: 2012. X. 12-től” szöveg szerepel</t>
  </si>
  <si>
    <t>Létrehozott egy 3 oszlopból és 8 sorból álló táblázatot, amely a mintának megfelelően tartalmazza a szöveget</t>
  </si>
  <si>
    <t>Az első két oszlop szélessége 4,5 cm, a harmadiké 7 cm</t>
  </si>
  <si>
    <t>Az első oszlopban a 2.-4., illetve 6.-8. cellákat összevonta</t>
  </si>
  <si>
    <t>Az első oszlopban mindhárom fokozat neve függőlegesen középre zárt</t>
  </si>
  <si>
    <t>A második oszlopban a zárójeles részek új sorban kezdődnek</t>
  </si>
  <si>
    <t>A táblázat első sorában a szöveg középre zárt, a többi cellában balra zárt</t>
  </si>
  <si>
    <t>Az első sorban a cellák háttérszíne világosszürke, a szövege félkövéren jelenik meg</t>
  </si>
  <si>
    <t>A táblázaton belül a cellákat vékony vonal választja el, a táblázatot pedig dupla vonal szegélyezi</t>
  </si>
  <si>
    <t>A dokumentumban elválasztást alkalmazott</t>
  </si>
  <si>
    <t>Létezik a 4 diát tartalmazó bemutató naptarunk néven</t>
  </si>
  <si>
    <t>A diák egységes formázása és a szöveg beillesztése</t>
  </si>
  <si>
    <t>A diák háttere középről a szélek felé színátmenetes; középen fehér, a diák szélein RGB(210, 230, 195) kódú világoszöld</t>
  </si>
  <si>
    <t>A diák szövege Arial (Nimbus Sans) betűtípusú, és – ahol a feladat másként nem kérte – a címeknél 43 pontos betűméretű</t>
  </si>
  <si>
    <t>A 2–4. dián a címek szövege középre zárt, félkövér betűstílusú és RGB(95, 50, 0) kódú sötétbarna színű</t>
  </si>
  <si>
    <t>A diák szövegét begépelte vagy az eredet.txt fájlból átmásolta</t>
  </si>
  <si>
    <t>Az első dia tartalma és beállításai</t>
  </si>
  <si>
    <t>A cím 50 pontos betűméretű, félkövér betűstílusú, színe a megadott sötétbarna</t>
  </si>
  <si>
    <t>A naptar.jpg képet beszúrta, és szélességét az oldalarány megtartásával 15 cm-re méretezte</t>
  </si>
  <si>
    <t>A cím a kép fölött található, mindkettő vízszintesen középre zárt</t>
  </si>
  <si>
    <t>A második dia tartalma és beállításai</t>
  </si>
  <si>
    <t>Mindhárom égitestet szimbolizáló kört helyesen készítette el</t>
  </si>
  <si>
    <t>Készített egy 12 cm-es vagy egy 5 cm-es befoglaló négyzetű fekete színű szaggatott kört</t>
  </si>
  <si>
    <t>Elkészítette a nagyobb kört, amelynek közepére igazította a narancs színű kört, továbbá elkészítette a kisebb kört is, amelynek közepére igazította a kék színű kört</t>
  </si>
  <si>
    <t>A Holdat szimbolizáló kör a kisebb, a Földet szimbolizáló kör a nagyobb szaggatott körre illeszkedik</t>
  </si>
  <si>
    <t>Mindhárom égitestet szimbolizáló kör felirata a fentieknek megfelel</t>
  </si>
  <si>
    <t>Az égitestek mozgását szimbolizáló nyilakat beszúrta.A Nap és a Hold mozgását szemléltető nyíl a megfelelő kör vonalát a körön kívül követi. A Föld mozgását szemléltető nyíl a Hold pályáján belül van, a Földet szimbolizáló kört nem érinti</t>
  </si>
  <si>
    <t>Elhelyezett az ábrán legalább két darab 2 cm széles és 1 cm magas nyilat, amelyek színe az égitestekével megegyezik</t>
  </si>
  <si>
    <t>Az ábrán egymás alá, vízszintesen azonos pozíción kezdődően elhelyezte mindhárom időegység nevét 23 pontos betűméretű betűkkel</t>
  </si>
  <si>
    <t>Mindhárom nyilat helyesen elkészítette, azok vízszintesen azonos pozíción helyezkednek el és függőlegesen egyenletes elosztásúak</t>
  </si>
  <si>
    <t>Az ábra a feladat leírásának és a mintának mindenben megfelel</t>
  </si>
  <si>
    <t>A harmadik dia tartalma és beállításai</t>
  </si>
  <si>
    <t>A harmadik dián 27 pontos betűmérettel felsorolást alkalmazott a bekezdések előtt 12 pontos térközzel</t>
  </si>
  <si>
    <t>Kétszintű felsorolást alkalmazott, az első szintű felsorolás formátuma megegyezik a harmadik dián beállítottakkal</t>
  </si>
  <si>
    <t>Az első szintű felsorolás betűmérete 27 pontos, a második szintűé 23  pontos</t>
  </si>
  <si>
    <t>A második szintű felsorolás előtt és után térköz nincs, a sorköz egyszeres, szimbóluma gondolatjel vagy kötőjel</t>
  </si>
  <si>
    <t>Beszúrta a numa.jpg, a caesar.jpg és a gergely.jpg képek egyikét, és azt az oldalarányok megtartásával 6 cm szélességűre átméretezte</t>
  </si>
  <si>
    <t>Beszúrta a mintának megfelelő sorrendben a numa.jpg, a caesar.jpg és a gergely.jpg képek mindegyikét és azokat az oldalarányok megtartásával 6 cm szélességűre átméretezte, továbbá a három kép a mintának megfelelően részben takarja egymást</t>
  </si>
  <si>
    <t>A diavetítés beállításai</t>
  </si>
  <si>
    <t>A negyedik diára a szöveg első szintű bekezdésenként, kattintásra, alulról fölfelé úszik be</t>
  </si>
  <si>
    <t>A negyedik dián az első szintű felsorolás második, harmadik és negyedik tagja a mellette lévő képpel együtt indul</t>
  </si>
  <si>
    <t>A diasorozatra egységes áttűnést állított be, a diák közötti váltás kattintásra történik</t>
  </si>
  <si>
    <t>Adatok betöltése és a fájl mentése legjobb100 néven</t>
  </si>
  <si>
    <t>A helyezettek.txt és a szavazatok.txt állomány teljes tartalmát elhelyezte az A1-es cellától kiindulva</t>
  </si>
  <si>
    <t>A munkalapok neve az állományoknak megfelelően Helyezettek és Szavazatok, valamint a táblázatot legjobb100 néven mentette</t>
  </si>
  <si>
    <t>A 2013-as évhez képest történt változások meghatározása</t>
  </si>
  <si>
    <t>A C2:C101 cellákba kiszámította a 2013-as évhez képest a helyezésben történt változásokat</t>
  </si>
  <si>
    <t>Azon futballistáknál, akik a 2013-as évben nem szerepeltek, a listában az „Új” szó szerepel</t>
  </si>
  <si>
    <t>Játékosok átlagéletkora</t>
  </si>
  <si>
    <t>2014-es új belépők a ranglistába</t>
  </si>
  <si>
    <t>A klubcsapat országa és a születési hely azonos</t>
  </si>
  <si>
    <t>Legalább egy futballista esetén helyesen határozta meg, hogy a klubcsapat országa és a születési hely azonos-e</t>
  </si>
  <si>
    <t>A K4-es cellába képlet segítségével helyesen határozta meg azon futballisták számát, akiknél a klubcsapat országa és a születési hely azonos</t>
  </si>
  <si>
    <t>A legfiatalabb futballista életkora és neve</t>
  </si>
  <si>
    <t>A K5-ös cellába helyesen határozta meg függvény segítségével a legfiatalabb játékos életkorát</t>
  </si>
  <si>
    <t>Helyesen határozta meg a legfiatalabb játékos korát tartalmazó sort</t>
  </si>
  <si>
    <t>Helyesen határozta meg a sorszám alapján a játékos nevét</t>
  </si>
  <si>
    <t>A K6-os cellába helyesen határozta meg képlet segítségével a legfiatalabb játékos nevét</t>
  </si>
  <si>
    <t>A legtöbbet javító előreugrásának értéke</t>
  </si>
  <si>
    <t>Egy adott klubcsapatból a listában elért legjobb helyezés</t>
  </si>
  <si>
    <t>A Szavazatok munkalapon az első helyre jelölések száma</t>
  </si>
  <si>
    <t>A Szavazatok munkalapon az adatok rendezése az AG oszlop szerint</t>
  </si>
  <si>
    <t>Diagram készítése</t>
  </si>
  <si>
    <t>Létrehozott egy kördiagramot a Szavazatok munkalap AG oszlopának nem 0 értékeiből, és a diagram címe helyes</t>
  </si>
  <si>
    <t>A diagramot a Helyezettek munkalapon helyezte el a J10:O40-es tartományon belül</t>
  </si>
  <si>
    <t>A diagramnak nincs jelmagyarázata, és a körön kívül megjelenik minden körcikkhez a futballista neve és a százalékos érték</t>
  </si>
  <si>
    <t>A diagramon Arial (Nimbus Sans) betűtípust használt a címben 18 pontos méretben, a feliratoknál 11 pontos méretben</t>
  </si>
  <si>
    <t>Táblázat formázása</t>
  </si>
  <si>
    <t>A Helyezettek munkalapon Arial (Nimbus Sans) betűtípust használt 11 pontos mérettel</t>
  </si>
  <si>
    <t>A táblázatban az A:C tartomány oszlopainak szélessége, illetve a D:G tartomány oszlopainak szélessége egyforma, és a táblázatban minden adat látható</t>
  </si>
  <si>
    <t>Az A1:H1 és az A2:A101 tartomány celláiban félkövér betűstílust állított be</t>
  </si>
  <si>
    <t>Az A1:H1 cellában a szöveget vízszintesen és függőlegesen középre igazította, az első két cellánál a címek két sorban jelennek meg</t>
  </si>
  <si>
    <t>Az A1:H1 cellák háttérszínét szürke színűre, a J9-es celláét pedig zöld színűre állította</t>
  </si>
  <si>
    <t>A számított értékeket tartalmazó cellákban dőlt betűstílust alkalmazott</t>
  </si>
  <si>
    <t>Az A1:H101 táblázatban az A, B, C és a H oszlopok tartalmát vízszintesen középre igazította</t>
  </si>
  <si>
    <t>A segédtáblázat celláinak tartalmát vízszintesen jobbra igazította</t>
  </si>
  <si>
    <t>A K3, K4-es cellákban a „db” szót megjelenítette a számított értékek után</t>
  </si>
  <si>
    <t>A táblázatot és a segédtáblázatot kívül vastag, belül vékony vonallal szegélyezte</t>
  </si>
  <si>
    <t>Az adatbázist létrehozta lotto6 néven, és az adatok importálása a táblákba helyes</t>
  </si>
  <si>
    <t>A táblák összes mezője megfelelő nevű és típusú, a kulcsokat helyesen adja meg</t>
  </si>
  <si>
    <t>2hatos lekérdezés</t>
  </si>
  <si>
    <t>Helyesen szűr a találatok számára vagy az évszámra</t>
  </si>
  <si>
    <t>Helyesen szűr a találatok számára és az évszámra, a megfelelő táblákat (és csak azokat) használta, valamint azok kapcsolata helyes</t>
  </si>
  <si>
    <t>Az ev, azon belül a het mező szerint rendezett</t>
  </si>
  <si>
    <t>32010 lekérdezés</t>
  </si>
  <si>
    <t>32010 jelentés</t>
  </si>
  <si>
    <t>A jelentésben a megfelelő mezőket jelenítette meg</t>
  </si>
  <si>
    <t>A hét sorszáma szerint csoportosított, a találatszám szerint csökkenően rendezett</t>
  </si>
  <si>
    <t>A rovatfejek tartalmukban és sorrendjükben, a jelentés címe tartalmában a mintának megfelel</t>
  </si>
  <si>
    <t>4hetente lekérdezés</t>
  </si>
  <si>
    <t>Csoportosított az ev mező szerint, és megszámlálta a számhúzásokat</t>
  </si>
  <si>
    <t>Helyesen szűr a számhúzások számára</t>
  </si>
  <si>
    <t>Növekvően rendezett, és az első értéket jelenítette meg</t>
  </si>
  <si>
    <t>5veglet lekérdezés</t>
  </si>
  <si>
    <t>Helyesen szűr az egyik számra</t>
  </si>
  <si>
    <t>Helyesen szűr mindkét számra, valamint (ha segéd- vagy allekérdezést nem használt) a teljes szűrési feltétel – beleértve a használt táblák közötti kapcsolatokat – helyes</t>
  </si>
  <si>
    <t>Helyesen adja meg azokat a heteket, amikor a szűrésben használt mindkét szám a kihúzottak között volt</t>
  </si>
  <si>
    <t>6evente lekérdezés</t>
  </si>
  <si>
    <t>A nyeremények számát és értékét összeszorozta</t>
  </si>
  <si>
    <t>Csoportosított a húzás éve szerint, és összegezte az egyes találatszámhoz tartozó pénzmennyiséget</t>
  </si>
  <si>
    <t>Helyesen szűr az ev mező értékére, valamint a megfelelő táblákat használja és a táblák között a kapcsolat helyes</t>
  </si>
  <si>
    <t>Elkészített legalább egy égitestet szimbolizáló kitöltött kört az alábbiak közül:
- 4 cm-es befoglaló négyzetű, RGB(255, 192, 0) kódú narancs
- 2 cm-es befoglaló négyzetű, RGB(0, 112, 192) kódú kék
- 1,5 cm-es befoglaló négyzetű, RGB(166, 166, 166) kódú szürke</t>
  </si>
  <si>
    <t>Egy égitestet szimbolizáló kör feliratát elkészítette az alábbiak szerint:
- a Napot szimbolizáló kör szövege 24 pontos, fekete színű, félkövér betűstílusú
- a másik két köré 12 pontos betűméretű, fehér színű, félkövér betűstílusú</t>
  </si>
  <si>
    <r>
      <t>A felsorolás szimbóluma RGB(95, 50, 0) kódú sötétbarna „</t>
    </r>
    <r>
      <rPr>
        <sz val="11"/>
        <color theme="1"/>
        <rFont val="Wingdings"/>
        <charset val="2"/>
      </rPr>
      <t></t>
    </r>
    <r>
      <rPr>
        <sz val="11"/>
        <color theme="1"/>
        <rFont val="Calibri"/>
        <family val="2"/>
        <charset val="238"/>
        <scheme val="minor"/>
      </rPr>
      <t>” jel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</si>
</sst>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&quot; pont&quot;"/>
    <numFmt numFmtId="165" formatCode="0&quot; pont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6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  <font>
      <sz val="9"/>
      <color indexed="81"/>
      <name val="Segoe UI"/>
      <charset val="1"/>
    </font>
    <font>
      <sz val="11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textRotation="90" wrapText="1"/>
    </xf>
    <xf numFmtId="164" fontId="0" fillId="0" borderId="2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164" fontId="3" fillId="0" borderId="3" xfId="0" applyNumberFormat="1" applyFont="1" applyBorder="1" applyAlignment="1">
      <alignment horizontal="right" wrapText="1"/>
    </xf>
    <xf numFmtId="164" fontId="1" fillId="0" borderId="0" xfId="0" applyNumberFormat="1" applyFont="1"/>
    <xf numFmtId="164" fontId="1" fillId="0" borderId="4" xfId="0" applyNumberFormat="1" applyFont="1" applyBorder="1" applyAlignment="1">
      <alignment horizontal="center" textRotation="90" wrapText="1"/>
    </xf>
    <xf numFmtId="164" fontId="4" fillId="0" borderId="4" xfId="0" applyNumberFormat="1" applyFont="1" applyBorder="1" applyAlignment="1">
      <alignment horizontal="right" wrapText="1"/>
    </xf>
    <xf numFmtId="0" fontId="1" fillId="0" borderId="2" xfId="0" applyFont="1" applyBorder="1"/>
    <xf numFmtId="164" fontId="1" fillId="0" borderId="2" xfId="0" applyNumberFormat="1" applyFont="1" applyBorder="1"/>
    <xf numFmtId="0" fontId="1" fillId="0" borderId="0" xfId="0" applyFo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/>
    </xf>
    <xf numFmtId="164" fontId="0" fillId="0" borderId="0" xfId="0" applyNumberFormat="1" applyAlignment="1">
      <alignment wrapText="1"/>
    </xf>
    <xf numFmtId="0" fontId="0" fillId="0" borderId="2" xfId="0" applyBorder="1" applyAlignment="1">
      <alignment wrapText="1"/>
    </xf>
    <xf numFmtId="164" fontId="7" fillId="0" borderId="2" xfId="0" applyNumberFormat="1" applyFont="1" applyBorder="1"/>
    <xf numFmtId="0" fontId="8" fillId="0" borderId="2" xfId="0" applyFont="1" applyBorder="1" applyAlignment="1">
      <alignment wrapText="1"/>
    </xf>
    <xf numFmtId="164" fontId="8" fillId="0" borderId="2" xfId="0" applyNumberFormat="1" applyFont="1" applyBorder="1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0" fillId="0" borderId="0" xfId="0" applyFont="1" applyAlignment="1">
      <alignment vertical="center" wrapText="1"/>
    </xf>
    <xf numFmtId="164" fontId="0" fillId="0" borderId="1" xfId="0" applyNumberFormat="1" applyBorder="1" applyAlignment="1">
      <alignment wrapText="1"/>
    </xf>
    <xf numFmtId="165" fontId="0" fillId="0" borderId="0" xfId="0" applyNumberFormat="1" applyAlignment="1">
      <alignment wrapText="1"/>
    </xf>
    <xf numFmtId="165" fontId="0" fillId="0" borderId="0" xfId="0" applyNumberFormat="1"/>
    <xf numFmtId="165" fontId="0" fillId="0" borderId="2" xfId="0" applyNumberForma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5" fontId="0" fillId="0" borderId="2" xfId="0" applyNumberFormat="1" applyBorder="1" applyAlignment="1">
      <alignment wrapText="1"/>
    </xf>
    <xf numFmtId="14" fontId="0" fillId="0" borderId="1" xfId="0" applyNumberFormat="1" applyBorder="1" applyAlignment="1">
      <alignment horizontal="right"/>
    </xf>
    <xf numFmtId="165" fontId="0" fillId="0" borderId="6" xfId="0" applyNumberFormat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tabSelected="1" workbookViewId="0"/>
  </sheetViews>
  <sheetFormatPr defaultColWidth="9.140625" defaultRowHeight="15.75" x14ac:dyDescent="0.25"/>
  <cols>
    <col min="1" max="1" width="64.28515625" style="5" customWidth="1"/>
    <col min="2" max="16384" width="9.140625" style="2"/>
  </cols>
  <sheetData>
    <row r="1" spans="1:1" x14ac:dyDescent="0.25">
      <c r="A1" s="4" t="s">
        <v>6</v>
      </c>
    </row>
    <row r="3" spans="1:1" ht="60" customHeight="1" x14ac:dyDescent="0.25">
      <c r="A3" s="5" t="s">
        <v>5</v>
      </c>
    </row>
    <row r="4" spans="1:1" ht="60" customHeight="1" x14ac:dyDescent="0.25">
      <c r="A4" s="5" t="s">
        <v>13</v>
      </c>
    </row>
    <row r="5" spans="1:1" ht="75.75" customHeight="1" x14ac:dyDescent="0.25">
      <c r="A5" s="6" t="s">
        <v>7</v>
      </c>
    </row>
    <row r="6" spans="1:1" ht="60" customHeight="1" x14ac:dyDescent="0.25">
      <c r="A6" s="5" t="s">
        <v>4</v>
      </c>
    </row>
    <row r="7" spans="1:1" ht="31.5" x14ac:dyDescent="0.25">
      <c r="A7" s="29" t="s">
        <v>9</v>
      </c>
    </row>
  </sheetData>
  <sheetProtection algorithmName="SHA-512" hashValue="BYDjtV3PGCBVNFw9TFeKO14iA2Qi54gkQBQ1kBSYey4NjARw1/8bMInUsjMygaricLrY8Sx0lwwKpr5YBKnkUA==" saltValue="KQW3L+HlNvYpXqgfYZehNg==" spinCount="100000" sheet="1" objects="1" scenarios="1"/>
  <phoneticPr fontId="9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9"/>
  <sheetViews>
    <sheetView zoomScaleNormal="100" workbookViewId="0">
      <selection activeCell="B2" sqref="B2"/>
    </sheetView>
  </sheetViews>
  <sheetFormatPr defaultRowHeight="15" x14ac:dyDescent="0.25"/>
  <cols>
    <col min="1" max="1" width="3.5703125" style="1" customWidth="1"/>
    <col min="2" max="2" width="58" style="10" customWidth="1"/>
    <col min="3" max="6" width="9.42578125" customWidth="1"/>
    <col min="7" max="7" width="54.85546875" style="28" customWidth="1"/>
  </cols>
  <sheetData>
    <row r="1" spans="1:6" x14ac:dyDescent="0.25">
      <c r="A1" s="19" t="s">
        <v>19</v>
      </c>
      <c r="B1" s="9"/>
      <c r="C1" s="3"/>
      <c r="D1" s="3"/>
      <c r="E1" s="37">
        <v>42139</v>
      </c>
      <c r="F1" s="37"/>
    </row>
    <row r="2" spans="1:6" ht="53.25" customHeight="1" x14ac:dyDescent="0.25">
      <c r="B2" s="27" t="s">
        <v>11</v>
      </c>
      <c r="C2" s="7" t="s">
        <v>0</v>
      </c>
      <c r="D2" s="7" t="s">
        <v>1</v>
      </c>
      <c r="E2" s="7" t="s">
        <v>2</v>
      </c>
      <c r="F2" s="7" t="s">
        <v>3</v>
      </c>
    </row>
    <row r="3" spans="1:6" ht="34.5" customHeight="1" x14ac:dyDescent="0.25">
      <c r="B3" s="27" t="s">
        <v>12</v>
      </c>
      <c r="C3" s="7"/>
      <c r="D3" s="7"/>
      <c r="E3" s="7"/>
      <c r="F3" s="7"/>
    </row>
    <row r="4" spans="1:6" ht="21" customHeight="1" x14ac:dyDescent="0.25">
      <c r="A4" s="11" t="s">
        <v>20</v>
      </c>
    </row>
    <row r="5" spans="1:6" ht="15" customHeight="1" x14ac:dyDescent="0.25">
      <c r="B5" s="36" t="s">
        <v>24</v>
      </c>
      <c r="C5" s="36"/>
      <c r="D5" s="8">
        <f>SUM(C6:C8)</f>
        <v>3</v>
      </c>
      <c r="E5" s="16"/>
      <c r="F5" s="17">
        <f>SUM(E6:E8)</f>
        <v>0</v>
      </c>
    </row>
    <row r="6" spans="1:6" ht="30" x14ac:dyDescent="0.25">
      <c r="A6" s="26">
        <v>0</v>
      </c>
      <c r="B6" s="31" t="s">
        <v>25</v>
      </c>
      <c r="C6" s="32">
        <v>1</v>
      </c>
      <c r="E6" s="13">
        <f>A6*C6</f>
        <v>0</v>
      </c>
      <c r="F6" s="18"/>
    </row>
    <row r="7" spans="1:6" ht="30" x14ac:dyDescent="0.25">
      <c r="A7" s="26">
        <v>0</v>
      </c>
      <c r="B7" s="31" t="s">
        <v>26</v>
      </c>
      <c r="C7" s="32">
        <v>1</v>
      </c>
      <c r="E7" s="13">
        <f t="shared" ref="E7" si="0">A7*C7</f>
        <v>0</v>
      </c>
      <c r="F7" s="18"/>
    </row>
    <row r="8" spans="1:6" ht="30" x14ac:dyDescent="0.25">
      <c r="A8" s="26">
        <v>0</v>
      </c>
      <c r="B8" s="31" t="s">
        <v>27</v>
      </c>
      <c r="C8" s="32">
        <v>1</v>
      </c>
      <c r="E8" s="13">
        <f>A8*C8</f>
        <v>0</v>
      </c>
      <c r="F8" s="18"/>
    </row>
    <row r="9" spans="1:6" x14ac:dyDescent="0.25">
      <c r="A9" s="26">
        <v>0</v>
      </c>
      <c r="B9" s="38" t="s">
        <v>14</v>
      </c>
      <c r="C9" s="38"/>
      <c r="D9" s="8">
        <v>1</v>
      </c>
      <c r="E9" s="16"/>
      <c r="F9" s="17">
        <f>A9*D9</f>
        <v>0</v>
      </c>
    </row>
    <row r="10" spans="1:6" ht="15" customHeight="1" x14ac:dyDescent="0.25">
      <c r="B10" s="36" t="s">
        <v>28</v>
      </c>
      <c r="C10" s="36"/>
      <c r="D10" s="8">
        <f>SUM(C11:C13)</f>
        <v>3</v>
      </c>
      <c r="E10" s="16"/>
      <c r="F10" s="17">
        <f>SUM(E11:E13)</f>
        <v>0</v>
      </c>
    </row>
    <row r="11" spans="1:6" ht="45" x14ac:dyDescent="0.25">
      <c r="A11" s="26">
        <v>0</v>
      </c>
      <c r="B11" s="31" t="s">
        <v>29</v>
      </c>
      <c r="C11" s="32">
        <v>1</v>
      </c>
      <c r="E11" s="13">
        <f>A11*C11</f>
        <v>0</v>
      </c>
      <c r="F11" s="18"/>
    </row>
    <row r="12" spans="1:6" ht="45" x14ac:dyDescent="0.25">
      <c r="A12" s="26">
        <v>0</v>
      </c>
      <c r="B12" s="31" t="s">
        <v>30</v>
      </c>
      <c r="C12" s="32">
        <v>1</v>
      </c>
      <c r="E12" s="13">
        <f t="shared" ref="E12" si="1">A12*C12</f>
        <v>0</v>
      </c>
      <c r="F12" s="18"/>
    </row>
    <row r="13" spans="1:6" ht="30" x14ac:dyDescent="0.25">
      <c r="A13" s="26">
        <v>0</v>
      </c>
      <c r="B13" s="31" t="s">
        <v>31</v>
      </c>
      <c r="C13" s="32">
        <v>1</v>
      </c>
      <c r="E13" s="13">
        <f>A13*C13</f>
        <v>0</v>
      </c>
      <c r="F13" s="18"/>
    </row>
    <row r="14" spans="1:6" x14ac:dyDescent="0.25">
      <c r="B14" s="36" t="s">
        <v>32</v>
      </c>
      <c r="C14" s="36"/>
      <c r="D14" s="8">
        <f>SUM(C15:C20)</f>
        <v>6</v>
      </c>
      <c r="E14" s="16"/>
      <c r="F14" s="17">
        <f>SUM(E15:E20)</f>
        <v>0</v>
      </c>
    </row>
    <row r="15" spans="1:6" ht="30" x14ac:dyDescent="0.25">
      <c r="A15" s="26">
        <v>0</v>
      </c>
      <c r="B15" s="31" t="s">
        <v>33</v>
      </c>
      <c r="C15" s="32">
        <v>1</v>
      </c>
      <c r="E15" s="13">
        <f>A15*C15</f>
        <v>0</v>
      </c>
      <c r="F15" s="18"/>
    </row>
    <row r="16" spans="1:6" x14ac:dyDescent="0.25">
      <c r="A16" s="26">
        <v>0</v>
      </c>
      <c r="B16" s="31" t="s">
        <v>34</v>
      </c>
      <c r="C16" s="32">
        <v>1</v>
      </c>
      <c r="E16" s="13">
        <f>A16*C16</f>
        <v>0</v>
      </c>
      <c r="F16" s="18"/>
    </row>
    <row r="17" spans="1:6" ht="30" x14ac:dyDescent="0.25">
      <c r="A17" s="26">
        <v>0</v>
      </c>
      <c r="B17" s="31" t="s">
        <v>35</v>
      </c>
      <c r="C17" s="32">
        <v>1</v>
      </c>
      <c r="E17" s="13">
        <f t="shared" ref="E17:E18" si="2">A17*C17</f>
        <v>0</v>
      </c>
      <c r="F17" s="18"/>
    </row>
    <row r="18" spans="1:6" ht="30" x14ac:dyDescent="0.25">
      <c r="A18" s="26">
        <v>0</v>
      </c>
      <c r="B18" s="31" t="s">
        <v>36</v>
      </c>
      <c r="C18" s="32">
        <v>1</v>
      </c>
      <c r="E18" s="13">
        <f t="shared" si="2"/>
        <v>0</v>
      </c>
      <c r="F18" s="18"/>
    </row>
    <row r="19" spans="1:6" x14ac:dyDescent="0.25">
      <c r="A19" s="26">
        <v>0</v>
      </c>
      <c r="B19" s="31" t="s">
        <v>37</v>
      </c>
      <c r="C19" s="32">
        <v>1</v>
      </c>
      <c r="E19" s="13">
        <f t="shared" ref="E19:E20" si="3">A19*C19</f>
        <v>0</v>
      </c>
      <c r="F19" s="18"/>
    </row>
    <row r="20" spans="1:6" x14ac:dyDescent="0.25">
      <c r="A20" s="26">
        <v>0</v>
      </c>
      <c r="B20" s="31" t="s">
        <v>38</v>
      </c>
      <c r="C20" s="32">
        <v>1</v>
      </c>
      <c r="E20" s="13">
        <f t="shared" si="3"/>
        <v>0</v>
      </c>
      <c r="F20" s="18"/>
    </row>
    <row r="21" spans="1:6" x14ac:dyDescent="0.25">
      <c r="B21" s="36" t="s">
        <v>39</v>
      </c>
      <c r="C21" s="36"/>
      <c r="D21" s="8">
        <f>SUM(C22:C25)</f>
        <v>4</v>
      </c>
      <c r="E21" s="16"/>
      <c r="F21" s="17">
        <f>SUM(E22:E25)</f>
        <v>0</v>
      </c>
    </row>
    <row r="22" spans="1:6" x14ac:dyDescent="0.25">
      <c r="A22" s="26">
        <v>0</v>
      </c>
      <c r="B22" s="31" t="s">
        <v>40</v>
      </c>
      <c r="C22" s="32">
        <v>1</v>
      </c>
      <c r="E22" s="13">
        <f>A22*C22</f>
        <v>0</v>
      </c>
      <c r="F22" s="18"/>
    </row>
    <row r="23" spans="1:6" ht="30" x14ac:dyDescent="0.25">
      <c r="A23" s="26">
        <v>0</v>
      </c>
      <c r="B23" s="31" t="s">
        <v>41</v>
      </c>
      <c r="C23" s="32">
        <v>1</v>
      </c>
      <c r="E23" s="13">
        <f t="shared" ref="E23:E24" si="4">A23*C23</f>
        <v>0</v>
      </c>
      <c r="F23" s="18"/>
    </row>
    <row r="24" spans="1:6" ht="30" x14ac:dyDescent="0.25">
      <c r="A24" s="26">
        <v>0</v>
      </c>
      <c r="B24" s="31" t="s">
        <v>42</v>
      </c>
      <c r="C24" s="32">
        <v>1</v>
      </c>
      <c r="E24" s="13">
        <f t="shared" si="4"/>
        <v>0</v>
      </c>
      <c r="F24" s="18"/>
    </row>
    <row r="25" spans="1:6" ht="45" x14ac:dyDescent="0.25">
      <c r="A25" s="26">
        <v>0</v>
      </c>
      <c r="B25" s="31" t="s">
        <v>43</v>
      </c>
      <c r="C25" s="32">
        <v>1</v>
      </c>
      <c r="E25" s="13">
        <f t="shared" ref="E25" si="5">A25*C25</f>
        <v>0</v>
      </c>
      <c r="F25" s="18"/>
    </row>
    <row r="26" spans="1:6" x14ac:dyDescent="0.25">
      <c r="B26" s="36" t="s">
        <v>44</v>
      </c>
      <c r="C26" s="36"/>
      <c r="D26" s="8">
        <f>SUM(C27:C32)</f>
        <v>6</v>
      </c>
      <c r="E26" s="16"/>
      <c r="F26" s="17">
        <f>SUM(E27:E32)</f>
        <v>0</v>
      </c>
    </row>
    <row r="27" spans="1:6" ht="30" x14ac:dyDescent="0.25">
      <c r="A27" s="26">
        <v>0</v>
      </c>
      <c r="B27" s="31" t="s">
        <v>45</v>
      </c>
      <c r="C27" s="32">
        <v>1</v>
      </c>
      <c r="E27" s="13">
        <f t="shared" ref="E27:E32" si="6">A27*C27</f>
        <v>0</v>
      </c>
      <c r="F27" s="18"/>
    </row>
    <row r="28" spans="1:6" ht="30" x14ac:dyDescent="0.25">
      <c r="A28" s="26">
        <v>0</v>
      </c>
      <c r="B28" s="31" t="s">
        <v>46</v>
      </c>
      <c r="C28" s="32">
        <v>1</v>
      </c>
      <c r="E28" s="13">
        <f t="shared" ref="E28:E31" si="7">A28*C28</f>
        <v>0</v>
      </c>
      <c r="F28" s="18"/>
    </row>
    <row r="29" spans="1:6" ht="30" x14ac:dyDescent="0.25">
      <c r="A29" s="26">
        <v>0</v>
      </c>
      <c r="B29" s="31" t="s">
        <v>47</v>
      </c>
      <c r="C29" s="32">
        <v>1</v>
      </c>
      <c r="E29" s="13">
        <f t="shared" si="7"/>
        <v>0</v>
      </c>
      <c r="F29" s="18"/>
    </row>
    <row r="30" spans="1:6" ht="30" x14ac:dyDescent="0.25">
      <c r="A30" s="26">
        <v>0</v>
      </c>
      <c r="B30" s="31" t="s">
        <v>48</v>
      </c>
      <c r="C30" s="32">
        <v>1</v>
      </c>
      <c r="E30" s="13">
        <f t="shared" si="7"/>
        <v>0</v>
      </c>
      <c r="F30" s="18"/>
    </row>
    <row r="31" spans="1:6" ht="60" x14ac:dyDescent="0.25">
      <c r="A31" s="26">
        <v>0</v>
      </c>
      <c r="B31" s="31" t="s">
        <v>49</v>
      </c>
      <c r="C31" s="32">
        <v>1</v>
      </c>
      <c r="E31" s="13">
        <f t="shared" si="7"/>
        <v>0</v>
      </c>
      <c r="F31" s="18"/>
    </row>
    <row r="32" spans="1:6" x14ac:dyDescent="0.25">
      <c r="A32" s="26">
        <v>0</v>
      </c>
      <c r="B32" s="31" t="s">
        <v>50</v>
      </c>
      <c r="C32" s="32">
        <v>1</v>
      </c>
      <c r="E32" s="13">
        <f t="shared" si="6"/>
        <v>0</v>
      </c>
      <c r="F32" s="18"/>
    </row>
    <row r="33" spans="1:6" x14ac:dyDescent="0.25">
      <c r="B33" s="36" t="s">
        <v>51</v>
      </c>
      <c r="C33" s="36"/>
      <c r="D33" s="8">
        <f>SUM(C34:C38)</f>
        <v>5</v>
      </c>
      <c r="E33" s="16"/>
      <c r="F33" s="17">
        <f>SUM(E34:E38)</f>
        <v>0</v>
      </c>
    </row>
    <row r="34" spans="1:6" x14ac:dyDescent="0.25">
      <c r="A34" s="26">
        <v>0</v>
      </c>
      <c r="B34" s="31" t="s">
        <v>52</v>
      </c>
      <c r="C34" s="32">
        <v>1</v>
      </c>
      <c r="E34" s="13">
        <f t="shared" ref="E34:E38" si="8">A34*C34</f>
        <v>0</v>
      </c>
      <c r="F34" s="18"/>
    </row>
    <row r="35" spans="1:6" ht="30" x14ac:dyDescent="0.25">
      <c r="A35" s="26">
        <v>0</v>
      </c>
      <c r="B35" s="31" t="s">
        <v>53</v>
      </c>
      <c r="C35" s="32">
        <v>1</v>
      </c>
      <c r="E35" s="13">
        <f t="shared" si="8"/>
        <v>0</v>
      </c>
      <c r="F35" s="18"/>
    </row>
    <row r="36" spans="1:6" ht="30" x14ac:dyDescent="0.25">
      <c r="A36" s="26">
        <v>0</v>
      </c>
      <c r="B36" s="31" t="s">
        <v>54</v>
      </c>
      <c r="C36" s="32">
        <v>1</v>
      </c>
      <c r="E36" s="13">
        <f t="shared" si="8"/>
        <v>0</v>
      </c>
      <c r="F36" s="18"/>
    </row>
    <row r="37" spans="1:6" x14ac:dyDescent="0.25">
      <c r="A37" s="26">
        <v>0</v>
      </c>
      <c r="B37" s="31" t="s">
        <v>55</v>
      </c>
      <c r="C37" s="32">
        <v>1</v>
      </c>
      <c r="E37" s="13">
        <f t="shared" si="8"/>
        <v>0</v>
      </c>
      <c r="F37" s="18"/>
    </row>
    <row r="38" spans="1:6" ht="30" x14ac:dyDescent="0.25">
      <c r="A38" s="26">
        <v>0</v>
      </c>
      <c r="B38" s="31" t="s">
        <v>56</v>
      </c>
      <c r="C38" s="32">
        <v>1</v>
      </c>
      <c r="E38" s="13">
        <f t="shared" si="8"/>
        <v>0</v>
      </c>
      <c r="F38" s="18"/>
    </row>
    <row r="39" spans="1:6" x14ac:dyDescent="0.25">
      <c r="B39" s="36" t="s">
        <v>57</v>
      </c>
      <c r="C39" s="36"/>
      <c r="D39" s="8">
        <f>SUM(C40:C42)</f>
        <v>3</v>
      </c>
      <c r="E39" s="16"/>
      <c r="F39" s="17">
        <f>SUM(E40:E42)</f>
        <v>0</v>
      </c>
    </row>
    <row r="40" spans="1:6" x14ac:dyDescent="0.25">
      <c r="A40" s="26">
        <v>0</v>
      </c>
      <c r="B40" s="31" t="s">
        <v>58</v>
      </c>
      <c r="C40" s="32">
        <v>1</v>
      </c>
      <c r="E40" s="13">
        <f>A40*C40</f>
        <v>0</v>
      </c>
      <c r="F40" s="18"/>
    </row>
    <row r="41" spans="1:6" x14ac:dyDescent="0.25">
      <c r="A41" s="26">
        <v>0</v>
      </c>
      <c r="B41" s="31" t="s">
        <v>59</v>
      </c>
      <c r="C41" s="32">
        <v>1</v>
      </c>
      <c r="E41" s="13">
        <f t="shared" ref="E41:E42" si="9">A41*C41</f>
        <v>0</v>
      </c>
      <c r="F41" s="18"/>
    </row>
    <row r="42" spans="1:6" x14ac:dyDescent="0.25">
      <c r="A42" s="26">
        <v>0</v>
      </c>
      <c r="B42" s="31" t="s">
        <v>60</v>
      </c>
      <c r="C42" s="32">
        <v>1</v>
      </c>
      <c r="E42" s="13">
        <f t="shared" si="9"/>
        <v>0</v>
      </c>
      <c r="F42" s="18"/>
    </row>
    <row r="43" spans="1:6" x14ac:dyDescent="0.25">
      <c r="B43" s="36" t="s">
        <v>15</v>
      </c>
      <c r="C43" s="36"/>
      <c r="D43" s="8">
        <f>SUM(C44:C51)</f>
        <v>8</v>
      </c>
      <c r="E43" s="16"/>
      <c r="F43" s="17">
        <f>SUM(E44:E51)</f>
        <v>0</v>
      </c>
    </row>
    <row r="44" spans="1:6" ht="30" x14ac:dyDescent="0.25">
      <c r="A44" s="26">
        <v>0</v>
      </c>
      <c r="B44" s="31" t="s">
        <v>61</v>
      </c>
      <c r="C44" s="32">
        <v>1</v>
      </c>
      <c r="E44" s="13">
        <f>A44*C44</f>
        <v>0</v>
      </c>
      <c r="F44" s="18"/>
    </row>
    <row r="45" spans="1:6" x14ac:dyDescent="0.25">
      <c r="A45" s="26">
        <v>0</v>
      </c>
      <c r="B45" s="31" t="s">
        <v>62</v>
      </c>
      <c r="C45" s="32">
        <v>1</v>
      </c>
      <c r="E45" s="13">
        <f>A45*C45</f>
        <v>0</v>
      </c>
      <c r="F45" s="18"/>
    </row>
    <row r="46" spans="1:6" x14ac:dyDescent="0.25">
      <c r="A46" s="26">
        <v>0</v>
      </c>
      <c r="B46" s="31" t="s">
        <v>63</v>
      </c>
      <c r="C46" s="32">
        <v>1</v>
      </c>
      <c r="E46" s="13">
        <f t="shared" ref="E46:E50" si="10">A46*C46</f>
        <v>0</v>
      </c>
      <c r="F46" s="18"/>
    </row>
    <row r="47" spans="1:6" ht="30" x14ac:dyDescent="0.25">
      <c r="A47" s="26">
        <v>0</v>
      </c>
      <c r="B47" s="31" t="s">
        <v>64</v>
      </c>
      <c r="C47" s="32">
        <v>1</v>
      </c>
      <c r="E47" s="13">
        <f t="shared" si="10"/>
        <v>0</v>
      </c>
      <c r="F47" s="18"/>
    </row>
    <row r="48" spans="1:6" x14ac:dyDescent="0.25">
      <c r="A48" s="26">
        <v>0</v>
      </c>
      <c r="B48" s="31" t="s">
        <v>65</v>
      </c>
      <c r="C48" s="32">
        <v>1</v>
      </c>
      <c r="E48" s="13">
        <f t="shared" si="10"/>
        <v>0</v>
      </c>
      <c r="F48" s="18"/>
    </row>
    <row r="49" spans="1:6" ht="30" x14ac:dyDescent="0.25">
      <c r="A49" s="26">
        <v>0</v>
      </c>
      <c r="B49" s="31" t="s">
        <v>66</v>
      </c>
      <c r="C49" s="32">
        <v>1</v>
      </c>
      <c r="E49" s="13">
        <f t="shared" si="10"/>
        <v>0</v>
      </c>
      <c r="F49" s="18"/>
    </row>
    <row r="50" spans="1:6" ht="30" x14ac:dyDescent="0.25">
      <c r="A50" s="26">
        <v>0</v>
      </c>
      <c r="B50" s="31" t="s">
        <v>67</v>
      </c>
      <c r="C50" s="32">
        <v>1</v>
      </c>
      <c r="E50" s="13">
        <f t="shared" si="10"/>
        <v>0</v>
      </c>
      <c r="F50" s="18"/>
    </row>
    <row r="51" spans="1:6" ht="30" x14ac:dyDescent="0.25">
      <c r="A51" s="26">
        <v>0</v>
      </c>
      <c r="B51" s="31" t="s">
        <v>68</v>
      </c>
      <c r="C51" s="32">
        <v>1</v>
      </c>
      <c r="E51" s="13">
        <f>A51*C51</f>
        <v>0</v>
      </c>
      <c r="F51" s="18"/>
    </row>
    <row r="52" spans="1:6" ht="15.75" thickBot="1" x14ac:dyDescent="0.3">
      <c r="A52" s="26">
        <v>0</v>
      </c>
      <c r="B52" s="36" t="s">
        <v>69</v>
      </c>
      <c r="C52" s="36"/>
      <c r="D52" s="8">
        <v>1</v>
      </c>
      <c r="E52" s="16"/>
      <c r="F52" s="17">
        <f>A52*D52</f>
        <v>0</v>
      </c>
    </row>
    <row r="53" spans="1:6" ht="16.5" thickBot="1" x14ac:dyDescent="0.3">
      <c r="A53" s="2"/>
      <c r="B53" s="34" t="s">
        <v>8</v>
      </c>
      <c r="C53" s="35"/>
      <c r="D53" s="12">
        <f>SUM(D5:D52)</f>
        <v>40</v>
      </c>
      <c r="E53" s="14"/>
      <c r="F53" s="15">
        <f>SUM(F5:F52)</f>
        <v>0</v>
      </c>
    </row>
    <row r="55" spans="1:6" ht="21" x14ac:dyDescent="0.25">
      <c r="A55" s="11" t="s">
        <v>21</v>
      </c>
    </row>
    <row r="56" spans="1:6" ht="31.5" customHeight="1" x14ac:dyDescent="0.25">
      <c r="A56" s="26">
        <v>0</v>
      </c>
      <c r="B56" s="38" t="s">
        <v>70</v>
      </c>
      <c r="C56" s="38"/>
      <c r="D56" s="8">
        <v>1</v>
      </c>
      <c r="E56" s="16"/>
      <c r="F56" s="17">
        <f>A56*D56</f>
        <v>0</v>
      </c>
    </row>
    <row r="57" spans="1:6" x14ac:dyDescent="0.25">
      <c r="B57" s="36" t="s">
        <v>71</v>
      </c>
      <c r="C57" s="36"/>
      <c r="D57" s="8">
        <f>SUM(C58:C61)</f>
        <v>4</v>
      </c>
      <c r="E57" s="16"/>
      <c r="F57" s="17">
        <f>SUM(E58:E61)</f>
        <v>0</v>
      </c>
    </row>
    <row r="58" spans="1:6" ht="30" x14ac:dyDescent="0.25">
      <c r="A58" s="26">
        <v>0</v>
      </c>
      <c r="B58" s="31" t="s">
        <v>72</v>
      </c>
      <c r="C58" s="32">
        <v>1</v>
      </c>
      <c r="E58" s="13">
        <f t="shared" ref="E58:E61" si="11">A58*C58</f>
        <v>0</v>
      </c>
      <c r="F58" s="18"/>
    </row>
    <row r="59" spans="1:6" ht="45" x14ac:dyDescent="0.25">
      <c r="A59" s="26">
        <v>0</v>
      </c>
      <c r="B59" s="31" t="s">
        <v>73</v>
      </c>
      <c r="C59" s="32">
        <v>1</v>
      </c>
      <c r="E59" s="13">
        <f t="shared" ref="E59:E60" si="12">A59*C59</f>
        <v>0</v>
      </c>
      <c r="F59" s="18"/>
    </row>
    <row r="60" spans="1:6" ht="30" x14ac:dyDescent="0.25">
      <c r="A60" s="26">
        <v>0</v>
      </c>
      <c r="B60" s="31" t="s">
        <v>74</v>
      </c>
      <c r="C60" s="32">
        <v>1</v>
      </c>
      <c r="E60" s="13">
        <f t="shared" si="12"/>
        <v>0</v>
      </c>
      <c r="F60" s="18"/>
    </row>
    <row r="61" spans="1:6" x14ac:dyDescent="0.25">
      <c r="A61" s="26">
        <v>0</v>
      </c>
      <c r="B61" s="31" t="s">
        <v>75</v>
      </c>
      <c r="C61" s="32">
        <v>1</v>
      </c>
      <c r="E61" s="13">
        <f t="shared" si="11"/>
        <v>0</v>
      </c>
      <c r="F61" s="18"/>
    </row>
    <row r="62" spans="1:6" x14ac:dyDescent="0.25">
      <c r="B62" s="36" t="s">
        <v>76</v>
      </c>
      <c r="C62" s="36"/>
      <c r="D62" s="8">
        <f>SUM(C63:C65)</f>
        <v>3</v>
      </c>
      <c r="E62" s="16"/>
      <c r="F62" s="17">
        <f>SUM(E63:E65)</f>
        <v>0</v>
      </c>
    </row>
    <row r="63" spans="1:6" ht="30" x14ac:dyDescent="0.25">
      <c r="A63" s="26">
        <v>0</v>
      </c>
      <c r="B63" s="31" t="s">
        <v>77</v>
      </c>
      <c r="C63" s="32">
        <v>1</v>
      </c>
      <c r="E63" s="13">
        <f>A63*C63</f>
        <v>0</v>
      </c>
      <c r="F63" s="18"/>
    </row>
    <row r="64" spans="1:6" ht="30" x14ac:dyDescent="0.25">
      <c r="A64" s="26">
        <v>0</v>
      </c>
      <c r="B64" s="31" t="s">
        <v>78</v>
      </c>
      <c r="C64" s="32">
        <v>1</v>
      </c>
      <c r="E64" s="13">
        <f t="shared" ref="E64" si="13">A64*C64</f>
        <v>0</v>
      </c>
      <c r="F64" s="18"/>
    </row>
    <row r="65" spans="1:6" ht="30" x14ac:dyDescent="0.25">
      <c r="A65" s="26">
        <v>0</v>
      </c>
      <c r="B65" s="31" t="s">
        <v>79</v>
      </c>
      <c r="C65" s="32">
        <v>1</v>
      </c>
      <c r="E65" s="13">
        <f>A65*C65</f>
        <v>0</v>
      </c>
      <c r="F65" s="18"/>
    </row>
    <row r="66" spans="1:6" x14ac:dyDescent="0.25">
      <c r="B66" s="36" t="s">
        <v>80</v>
      </c>
      <c r="C66" s="36"/>
      <c r="D66" s="8">
        <f>SUM(C67:C78)</f>
        <v>12</v>
      </c>
      <c r="E66" s="16"/>
      <c r="F66" s="17">
        <f>SUM(E67:E78)</f>
        <v>0</v>
      </c>
    </row>
    <row r="67" spans="1:6" ht="75" x14ac:dyDescent="0.25">
      <c r="A67" s="26">
        <v>0</v>
      </c>
      <c r="B67" s="31" t="s">
        <v>161</v>
      </c>
      <c r="C67" s="32">
        <v>1</v>
      </c>
      <c r="E67" s="13">
        <f>A67*C67</f>
        <v>0</v>
      </c>
      <c r="F67" s="18"/>
    </row>
    <row r="68" spans="1:6" x14ac:dyDescent="0.25">
      <c r="A68" s="26">
        <v>0</v>
      </c>
      <c r="B68" s="31" t="s">
        <v>81</v>
      </c>
      <c r="C68" s="32">
        <v>1</v>
      </c>
      <c r="E68" s="13">
        <f t="shared" ref="E68:E77" si="14">A68*C68</f>
        <v>0</v>
      </c>
      <c r="F68" s="18"/>
    </row>
    <row r="69" spans="1:6" ht="30" x14ac:dyDescent="0.25">
      <c r="A69" s="26">
        <v>0</v>
      </c>
      <c r="B69" s="31" t="s">
        <v>82</v>
      </c>
      <c r="C69" s="32">
        <v>1</v>
      </c>
      <c r="E69" s="13">
        <f t="shared" si="14"/>
        <v>0</v>
      </c>
      <c r="F69" s="18"/>
    </row>
    <row r="70" spans="1:6" ht="45" x14ac:dyDescent="0.25">
      <c r="A70" s="26">
        <v>0</v>
      </c>
      <c r="B70" s="31" t="s">
        <v>83</v>
      </c>
      <c r="C70" s="32">
        <v>1</v>
      </c>
      <c r="E70" s="13">
        <f t="shared" si="14"/>
        <v>0</v>
      </c>
      <c r="F70" s="18"/>
    </row>
    <row r="71" spans="1:6" ht="30" x14ac:dyDescent="0.25">
      <c r="A71" s="26">
        <v>0</v>
      </c>
      <c r="B71" s="31" t="s">
        <v>84</v>
      </c>
      <c r="C71" s="32">
        <v>1</v>
      </c>
      <c r="E71" s="13">
        <f t="shared" ref="E71:E73" si="15">A71*C71</f>
        <v>0</v>
      </c>
      <c r="F71" s="18"/>
    </row>
    <row r="72" spans="1:6" ht="90" x14ac:dyDescent="0.25">
      <c r="A72" s="26">
        <v>0</v>
      </c>
      <c r="B72" s="31" t="s">
        <v>162</v>
      </c>
      <c r="C72" s="32">
        <v>1</v>
      </c>
      <c r="E72" s="13">
        <f t="shared" si="15"/>
        <v>0</v>
      </c>
      <c r="F72" s="18"/>
    </row>
    <row r="73" spans="1:6" ht="30" x14ac:dyDescent="0.25">
      <c r="A73" s="26">
        <v>0</v>
      </c>
      <c r="B73" s="31" t="s">
        <v>85</v>
      </c>
      <c r="C73" s="32">
        <v>1</v>
      </c>
      <c r="E73" s="13">
        <f t="shared" si="15"/>
        <v>0</v>
      </c>
      <c r="F73" s="18"/>
    </row>
    <row r="74" spans="1:6" ht="60" x14ac:dyDescent="0.25">
      <c r="A74" s="26">
        <v>0</v>
      </c>
      <c r="B74" s="31" t="s">
        <v>86</v>
      </c>
      <c r="C74" s="32">
        <v>1</v>
      </c>
      <c r="E74" s="13">
        <f t="shared" si="14"/>
        <v>0</v>
      </c>
      <c r="F74" s="18"/>
    </row>
    <row r="75" spans="1:6" ht="30" x14ac:dyDescent="0.25">
      <c r="A75" s="26">
        <v>0</v>
      </c>
      <c r="B75" s="31" t="s">
        <v>87</v>
      </c>
      <c r="C75" s="32">
        <v>1</v>
      </c>
      <c r="E75" s="13">
        <f t="shared" si="14"/>
        <v>0</v>
      </c>
      <c r="F75" s="18"/>
    </row>
    <row r="76" spans="1:6" ht="45" x14ac:dyDescent="0.25">
      <c r="A76" s="26">
        <v>0</v>
      </c>
      <c r="B76" s="31" t="s">
        <v>88</v>
      </c>
      <c r="C76" s="32">
        <v>1</v>
      </c>
      <c r="E76" s="13">
        <f t="shared" si="14"/>
        <v>0</v>
      </c>
      <c r="F76" s="18"/>
    </row>
    <row r="77" spans="1:6" ht="45" x14ac:dyDescent="0.25">
      <c r="A77" s="26">
        <v>0</v>
      </c>
      <c r="B77" s="31" t="s">
        <v>89</v>
      </c>
      <c r="C77" s="32">
        <v>1</v>
      </c>
      <c r="E77" s="13">
        <f t="shared" si="14"/>
        <v>0</v>
      </c>
      <c r="F77" s="18"/>
    </row>
    <row r="78" spans="1:6" ht="30" x14ac:dyDescent="0.25">
      <c r="A78" s="26">
        <v>0</v>
      </c>
      <c r="B78" s="31" t="s">
        <v>90</v>
      </c>
      <c r="C78" s="32">
        <v>1</v>
      </c>
      <c r="E78" s="13">
        <f t="shared" ref="E78" si="16">A78*C78</f>
        <v>0</v>
      </c>
      <c r="F78" s="18"/>
    </row>
    <row r="79" spans="1:6" x14ac:dyDescent="0.25">
      <c r="B79" s="36" t="s">
        <v>91</v>
      </c>
      <c r="C79" s="36"/>
      <c r="D79" s="8">
        <f>SUM(C80:C81)</f>
        <v>2</v>
      </c>
      <c r="E79" s="16"/>
      <c r="F79" s="17">
        <f>SUM(E80:E81)</f>
        <v>0</v>
      </c>
    </row>
    <row r="80" spans="1:6" ht="30" x14ac:dyDescent="0.25">
      <c r="A80" s="26">
        <v>0</v>
      </c>
      <c r="B80" s="31" t="s">
        <v>92</v>
      </c>
      <c r="C80" s="32">
        <v>1</v>
      </c>
      <c r="E80" s="13">
        <f>A80*C80</f>
        <v>0</v>
      </c>
      <c r="F80" s="18"/>
    </row>
    <row r="81" spans="1:6" ht="15" customHeight="1" x14ac:dyDescent="0.25">
      <c r="A81" s="26">
        <v>0</v>
      </c>
      <c r="B81" s="31" t="s">
        <v>163</v>
      </c>
      <c r="C81" s="32">
        <v>1</v>
      </c>
      <c r="E81" s="13">
        <f>A81*C81</f>
        <v>0</v>
      </c>
      <c r="F81" s="18"/>
    </row>
    <row r="82" spans="1:6" x14ac:dyDescent="0.25">
      <c r="B82" s="36" t="s">
        <v>16</v>
      </c>
      <c r="C82" s="36"/>
      <c r="D82" s="8">
        <f>SUM(C83:C87)</f>
        <v>5</v>
      </c>
      <c r="E82" s="16"/>
      <c r="F82" s="17">
        <f>SUM(E83:E87)</f>
        <v>0</v>
      </c>
    </row>
    <row r="83" spans="1:6" ht="30" x14ac:dyDescent="0.25">
      <c r="A83" s="26">
        <v>0</v>
      </c>
      <c r="B83" s="31" t="s">
        <v>93</v>
      </c>
      <c r="C83" s="32">
        <v>1</v>
      </c>
      <c r="E83" s="13">
        <f>A83*C83</f>
        <v>0</v>
      </c>
      <c r="F83" s="18"/>
    </row>
    <row r="84" spans="1:6" ht="30" x14ac:dyDescent="0.25">
      <c r="A84" s="26">
        <v>0</v>
      </c>
      <c r="B84" s="31" t="s">
        <v>94</v>
      </c>
      <c r="C84" s="32">
        <v>1</v>
      </c>
      <c r="E84" s="13">
        <f t="shared" ref="E84:E86" si="17">A84*C84</f>
        <v>0</v>
      </c>
      <c r="F84" s="18"/>
    </row>
    <row r="85" spans="1:6" ht="30" x14ac:dyDescent="0.25">
      <c r="A85" s="26">
        <v>0</v>
      </c>
      <c r="B85" s="31" t="s">
        <v>95</v>
      </c>
      <c r="C85" s="32">
        <v>1</v>
      </c>
      <c r="E85" s="13">
        <f t="shared" si="17"/>
        <v>0</v>
      </c>
      <c r="F85" s="18"/>
    </row>
    <row r="86" spans="1:6" ht="45" x14ac:dyDescent="0.25">
      <c r="A86" s="26">
        <v>0</v>
      </c>
      <c r="B86" s="31" t="s">
        <v>96</v>
      </c>
      <c r="C86" s="32">
        <v>1</v>
      </c>
      <c r="E86" s="13">
        <f t="shared" si="17"/>
        <v>0</v>
      </c>
      <c r="F86" s="18"/>
    </row>
    <row r="87" spans="1:6" ht="75" x14ac:dyDescent="0.25">
      <c r="A87" s="26">
        <v>0</v>
      </c>
      <c r="B87" s="31" t="s">
        <v>97</v>
      </c>
      <c r="C87" s="32">
        <v>1</v>
      </c>
      <c r="E87" s="13">
        <f>A87*C87</f>
        <v>0</v>
      </c>
      <c r="F87" s="18"/>
    </row>
    <row r="88" spans="1:6" x14ac:dyDescent="0.25">
      <c r="B88" s="36" t="s">
        <v>98</v>
      </c>
      <c r="C88" s="36"/>
      <c r="D88" s="8">
        <f>SUM(C89:C91)</f>
        <v>3</v>
      </c>
      <c r="E88" s="16"/>
      <c r="F88" s="17">
        <f>SUM(E89:E91)</f>
        <v>0</v>
      </c>
    </row>
    <row r="89" spans="1:6" ht="30" x14ac:dyDescent="0.25">
      <c r="A89" s="26">
        <v>0</v>
      </c>
      <c r="B89" s="31" t="s">
        <v>99</v>
      </c>
      <c r="C89" s="32">
        <v>1</v>
      </c>
      <c r="E89" s="13">
        <f>A89*C89</f>
        <v>0</v>
      </c>
      <c r="F89" s="18"/>
    </row>
    <row r="90" spans="1:6" ht="30" x14ac:dyDescent="0.25">
      <c r="A90" s="26">
        <v>0</v>
      </c>
      <c r="B90" s="31" t="s">
        <v>100</v>
      </c>
      <c r="C90" s="32">
        <v>1</v>
      </c>
      <c r="E90" s="13">
        <f t="shared" ref="E90" si="18">A90*C90</f>
        <v>0</v>
      </c>
      <c r="F90" s="18"/>
    </row>
    <row r="91" spans="1:6" ht="30.75" thickBot="1" x14ac:dyDescent="0.3">
      <c r="A91" s="26">
        <v>0</v>
      </c>
      <c r="B91" s="31" t="s">
        <v>101</v>
      </c>
      <c r="C91" s="32">
        <v>1</v>
      </c>
      <c r="E91" s="13">
        <f>A91*C91</f>
        <v>0</v>
      </c>
      <c r="F91" s="18"/>
    </row>
    <row r="92" spans="1:6" ht="16.5" thickBot="1" x14ac:dyDescent="0.3">
      <c r="A92" s="2"/>
      <c r="B92" s="34" t="s">
        <v>8</v>
      </c>
      <c r="C92" s="35"/>
      <c r="D92" s="12">
        <f>SUM(D56:D91)</f>
        <v>30</v>
      </c>
      <c r="E92" s="14"/>
      <c r="F92" s="15">
        <f>SUM(F56:F91)</f>
        <v>0</v>
      </c>
    </row>
    <row r="94" spans="1:6" ht="21" x14ac:dyDescent="0.25">
      <c r="A94" s="11" t="s">
        <v>22</v>
      </c>
    </row>
    <row r="95" spans="1:6" x14ac:dyDescent="0.25">
      <c r="B95" s="36" t="s">
        <v>102</v>
      </c>
      <c r="C95" s="36"/>
      <c r="D95" s="8">
        <f>SUM(C96:C97)</f>
        <v>2</v>
      </c>
      <c r="E95" s="16"/>
      <c r="F95" s="17">
        <f>SUM(E96:E97)</f>
        <v>0</v>
      </c>
    </row>
    <row r="96" spans="1:6" ht="30" x14ac:dyDescent="0.25">
      <c r="A96" s="26">
        <v>0</v>
      </c>
      <c r="B96" s="31" t="s">
        <v>103</v>
      </c>
      <c r="C96" s="32">
        <v>1</v>
      </c>
      <c r="E96" s="13">
        <f>A96*C96</f>
        <v>0</v>
      </c>
      <c r="F96" s="18"/>
    </row>
    <row r="97" spans="1:6" ht="45" x14ac:dyDescent="0.25">
      <c r="A97" s="26">
        <v>0</v>
      </c>
      <c r="B97" s="31" t="s">
        <v>104</v>
      </c>
      <c r="C97" s="32">
        <v>1</v>
      </c>
      <c r="E97" s="13">
        <f>A97*C97</f>
        <v>0</v>
      </c>
      <c r="F97" s="18"/>
    </row>
    <row r="98" spans="1:6" ht="15" customHeight="1" x14ac:dyDescent="0.25">
      <c r="B98" s="36" t="s">
        <v>105</v>
      </c>
      <c r="C98" s="36"/>
      <c r="D98" s="8">
        <f>SUM(C99:C100)</f>
        <v>2</v>
      </c>
      <c r="E98" s="16"/>
      <c r="F98" s="17">
        <f>SUM(E99:E100)</f>
        <v>0</v>
      </c>
    </row>
    <row r="99" spans="1:6" ht="30" x14ac:dyDescent="0.25">
      <c r="A99" s="26">
        <v>0</v>
      </c>
      <c r="B99" s="31" t="s">
        <v>106</v>
      </c>
      <c r="C99" s="32">
        <v>1</v>
      </c>
      <c r="E99" s="13">
        <f>A99*C99</f>
        <v>0</v>
      </c>
      <c r="F99" s="18"/>
    </row>
    <row r="100" spans="1:6" ht="30" x14ac:dyDescent="0.25">
      <c r="A100" s="26">
        <v>0</v>
      </c>
      <c r="B100" s="31" t="s">
        <v>107</v>
      </c>
      <c r="C100" s="32">
        <v>1</v>
      </c>
      <c r="E100" s="13">
        <f t="shared" ref="E100" si="19">A100*C100</f>
        <v>0</v>
      </c>
      <c r="F100" s="18"/>
    </row>
    <row r="101" spans="1:6" x14ac:dyDescent="0.25">
      <c r="A101" s="26">
        <v>0</v>
      </c>
      <c r="B101" s="38" t="s">
        <v>108</v>
      </c>
      <c r="C101" s="38"/>
      <c r="D101" s="8">
        <v>1</v>
      </c>
      <c r="E101" s="16"/>
      <c r="F101" s="17">
        <f>A101*D101</f>
        <v>0</v>
      </c>
    </row>
    <row r="102" spans="1:6" x14ac:dyDescent="0.25">
      <c r="A102" s="26">
        <v>0</v>
      </c>
      <c r="B102" s="38" t="s">
        <v>109</v>
      </c>
      <c r="C102" s="38"/>
      <c r="D102" s="8">
        <v>1</v>
      </c>
      <c r="E102" s="16"/>
      <c r="F102" s="17">
        <f>A102*D102</f>
        <v>0</v>
      </c>
    </row>
    <row r="103" spans="1:6" x14ac:dyDescent="0.25">
      <c r="B103" s="36" t="s">
        <v>110</v>
      </c>
      <c r="C103" s="36"/>
      <c r="D103" s="8">
        <f>SUM(C104:C105)</f>
        <v>2</v>
      </c>
      <c r="E103" s="16"/>
      <c r="F103" s="17">
        <f>SUM(E104:E105)</f>
        <v>0</v>
      </c>
    </row>
    <row r="104" spans="1:6" ht="30" x14ac:dyDescent="0.25">
      <c r="A104" s="26">
        <v>0</v>
      </c>
      <c r="B104" s="31" t="s">
        <v>111</v>
      </c>
      <c r="C104" s="32">
        <v>1</v>
      </c>
      <c r="E104" s="13">
        <f>A104*C104</f>
        <v>0</v>
      </c>
      <c r="F104" s="18"/>
    </row>
    <row r="105" spans="1:6" ht="45" x14ac:dyDescent="0.25">
      <c r="A105" s="26">
        <v>0</v>
      </c>
      <c r="B105" s="31" t="s">
        <v>112</v>
      </c>
      <c r="C105" s="32">
        <v>1</v>
      </c>
      <c r="E105" s="13">
        <f>A105*C105</f>
        <v>0</v>
      </c>
      <c r="F105" s="18"/>
    </row>
    <row r="106" spans="1:6" x14ac:dyDescent="0.25">
      <c r="B106" s="36" t="s">
        <v>113</v>
      </c>
      <c r="C106" s="36"/>
      <c r="D106" s="8">
        <f>SUM(C107:C110)</f>
        <v>4</v>
      </c>
      <c r="E106" s="16"/>
      <c r="F106" s="17">
        <f>SUM(E107:E110)</f>
        <v>0</v>
      </c>
    </row>
    <row r="107" spans="1:6" ht="30" x14ac:dyDescent="0.25">
      <c r="A107" s="26">
        <v>0</v>
      </c>
      <c r="B107" s="31" t="s">
        <v>114</v>
      </c>
      <c r="C107" s="32">
        <v>1</v>
      </c>
      <c r="E107" s="13">
        <f>A107*C107</f>
        <v>0</v>
      </c>
      <c r="F107" s="18"/>
    </row>
    <row r="108" spans="1:6" ht="30" x14ac:dyDescent="0.25">
      <c r="A108" s="26">
        <v>0</v>
      </c>
      <c r="B108" s="31" t="s">
        <v>115</v>
      </c>
      <c r="C108" s="32">
        <v>1</v>
      </c>
      <c r="E108" s="13">
        <f t="shared" ref="E108:E109" si="20">A108*C108</f>
        <v>0</v>
      </c>
      <c r="F108" s="18"/>
    </row>
    <row r="109" spans="1:6" x14ac:dyDescent="0.25">
      <c r="A109" s="26">
        <v>0</v>
      </c>
      <c r="B109" s="31" t="s">
        <v>116</v>
      </c>
      <c r="C109" s="32">
        <v>1</v>
      </c>
      <c r="E109" s="13">
        <f t="shared" si="20"/>
        <v>0</v>
      </c>
      <c r="F109" s="18"/>
    </row>
    <row r="110" spans="1:6" ht="30" x14ac:dyDescent="0.25">
      <c r="A110" s="26">
        <v>0</v>
      </c>
      <c r="B110" s="31" t="s">
        <v>117</v>
      </c>
      <c r="C110" s="32">
        <v>1</v>
      </c>
      <c r="E110" s="13">
        <f t="shared" ref="E110" si="21">A110*C110</f>
        <v>0</v>
      </c>
      <c r="F110" s="18"/>
    </row>
    <row r="111" spans="1:6" x14ac:dyDescent="0.25">
      <c r="A111" s="26">
        <v>0</v>
      </c>
      <c r="B111" s="38" t="s">
        <v>118</v>
      </c>
      <c r="C111" s="38"/>
      <c r="D111" s="8">
        <v>1</v>
      </c>
      <c r="E111" s="16"/>
      <c r="F111" s="17">
        <f>A111*D111</f>
        <v>0</v>
      </c>
    </row>
    <row r="112" spans="1:6" x14ac:dyDescent="0.25">
      <c r="A112" s="26">
        <v>0</v>
      </c>
      <c r="B112" s="38" t="s">
        <v>119</v>
      </c>
      <c r="C112" s="38"/>
      <c r="D112" s="8">
        <v>1</v>
      </c>
      <c r="E112" s="16"/>
      <c r="F112" s="17">
        <f>A112*D112</f>
        <v>0</v>
      </c>
    </row>
    <row r="113" spans="1:6" x14ac:dyDescent="0.25">
      <c r="A113" s="26">
        <v>0</v>
      </c>
      <c r="B113" s="38" t="s">
        <v>120</v>
      </c>
      <c r="C113" s="38"/>
      <c r="D113" s="8">
        <v>1</v>
      </c>
      <c r="E113" s="16"/>
      <c r="F113" s="17">
        <f>A113*D113</f>
        <v>0</v>
      </c>
    </row>
    <row r="114" spans="1:6" x14ac:dyDescent="0.25">
      <c r="A114" s="26">
        <v>0</v>
      </c>
      <c r="B114" s="38" t="s">
        <v>121</v>
      </c>
      <c r="C114" s="38"/>
      <c r="D114" s="8">
        <v>1</v>
      </c>
      <c r="E114" s="16"/>
      <c r="F114" s="17">
        <f>A114*D114</f>
        <v>0</v>
      </c>
    </row>
    <row r="115" spans="1:6" x14ac:dyDescent="0.25">
      <c r="B115" s="36" t="s">
        <v>122</v>
      </c>
      <c r="C115" s="36"/>
      <c r="D115" s="8">
        <f>SUM(C116:C119)</f>
        <v>4</v>
      </c>
      <c r="E115" s="16"/>
      <c r="F115" s="17">
        <f>SUM(E116:E119)</f>
        <v>0</v>
      </c>
    </row>
    <row r="116" spans="1:6" ht="30" x14ac:dyDescent="0.25">
      <c r="A116" s="26">
        <v>0</v>
      </c>
      <c r="B116" s="31" t="s">
        <v>123</v>
      </c>
      <c r="C116" s="32">
        <v>1</v>
      </c>
      <c r="E116" s="13">
        <f>A116*C116</f>
        <v>0</v>
      </c>
      <c r="F116" s="18"/>
    </row>
    <row r="117" spans="1:6" ht="30" x14ac:dyDescent="0.25">
      <c r="A117" s="26">
        <v>0</v>
      </c>
      <c r="B117" s="31" t="s">
        <v>124</v>
      </c>
      <c r="C117" s="32">
        <v>1</v>
      </c>
      <c r="E117" s="13">
        <f t="shared" ref="E117:E118" si="22">A117*C117</f>
        <v>0</v>
      </c>
      <c r="F117" s="18"/>
    </row>
    <row r="118" spans="1:6" ht="30" customHeight="1" x14ac:dyDescent="0.25">
      <c r="A118" s="26">
        <v>0</v>
      </c>
      <c r="B118" s="31" t="s">
        <v>125</v>
      </c>
      <c r="C118" s="32">
        <v>1</v>
      </c>
      <c r="E118" s="13">
        <f t="shared" si="22"/>
        <v>0</v>
      </c>
      <c r="F118" s="18"/>
    </row>
    <row r="119" spans="1:6" ht="30" x14ac:dyDescent="0.25">
      <c r="A119" s="26">
        <v>0</v>
      </c>
      <c r="B119" s="31" t="s">
        <v>126</v>
      </c>
      <c r="C119" s="32">
        <v>1</v>
      </c>
      <c r="E119" s="13">
        <f t="shared" ref="E119" si="23">A119*C119</f>
        <v>0</v>
      </c>
      <c r="F119" s="18"/>
    </row>
    <row r="120" spans="1:6" x14ac:dyDescent="0.25">
      <c r="B120" s="36" t="s">
        <v>127</v>
      </c>
      <c r="C120" s="36"/>
      <c r="D120" s="8">
        <f>SUM(C121:C130)</f>
        <v>10</v>
      </c>
      <c r="E120" s="16"/>
      <c r="F120" s="17">
        <f>SUM(E121:E130)</f>
        <v>0</v>
      </c>
    </row>
    <row r="121" spans="1:6" ht="30" x14ac:dyDescent="0.25">
      <c r="A121" s="26">
        <v>0</v>
      </c>
      <c r="B121" s="31" t="s">
        <v>128</v>
      </c>
      <c r="C121" s="32">
        <v>1</v>
      </c>
      <c r="E121" s="13">
        <f>A121*C121</f>
        <v>0</v>
      </c>
      <c r="F121" s="18"/>
    </row>
    <row r="122" spans="1:6" ht="45" x14ac:dyDescent="0.25">
      <c r="A122" s="26">
        <v>0</v>
      </c>
      <c r="B122" s="31" t="s">
        <v>129</v>
      </c>
      <c r="C122" s="32">
        <v>1</v>
      </c>
      <c r="E122" s="13">
        <f t="shared" ref="E122:E128" si="24">A122*C122</f>
        <v>0</v>
      </c>
      <c r="F122" s="18"/>
    </row>
    <row r="123" spans="1:6" ht="30" x14ac:dyDescent="0.25">
      <c r="A123" s="26">
        <v>0</v>
      </c>
      <c r="B123" s="31" t="s">
        <v>130</v>
      </c>
      <c r="C123" s="32">
        <v>1</v>
      </c>
      <c r="E123" s="13">
        <f t="shared" si="24"/>
        <v>0</v>
      </c>
      <c r="F123" s="18"/>
    </row>
    <row r="124" spans="1:6" ht="45" x14ac:dyDescent="0.25">
      <c r="A124" s="26">
        <v>0</v>
      </c>
      <c r="B124" s="31" t="s">
        <v>131</v>
      </c>
      <c r="C124" s="32">
        <v>1</v>
      </c>
      <c r="E124" s="13">
        <f>A124*C124</f>
        <v>0</v>
      </c>
      <c r="F124" s="18"/>
    </row>
    <row r="125" spans="1:6" ht="30" x14ac:dyDescent="0.25">
      <c r="A125" s="26">
        <v>0</v>
      </c>
      <c r="B125" s="31" t="s">
        <v>132</v>
      </c>
      <c r="C125" s="32">
        <v>1</v>
      </c>
      <c r="E125" s="13">
        <f t="shared" ref="E125" si="25">A125*C125</f>
        <v>0</v>
      </c>
      <c r="F125" s="18"/>
    </row>
    <row r="126" spans="1:6" ht="30" x14ac:dyDescent="0.25">
      <c r="A126" s="26">
        <v>0</v>
      </c>
      <c r="B126" s="31" t="s">
        <v>133</v>
      </c>
      <c r="C126" s="32">
        <v>1</v>
      </c>
      <c r="E126" s="13">
        <f t="shared" si="24"/>
        <v>0</v>
      </c>
      <c r="F126" s="18"/>
    </row>
    <row r="127" spans="1:6" ht="30" x14ac:dyDescent="0.25">
      <c r="A127" s="26">
        <v>0</v>
      </c>
      <c r="B127" s="31" t="s">
        <v>134</v>
      </c>
      <c r="C127" s="32">
        <v>1</v>
      </c>
      <c r="E127" s="13">
        <f t="shared" si="24"/>
        <v>0</v>
      </c>
      <c r="F127" s="18"/>
    </row>
    <row r="128" spans="1:6" ht="15" customHeight="1" x14ac:dyDescent="0.25">
      <c r="A128" s="26">
        <v>0</v>
      </c>
      <c r="B128" s="31" t="s">
        <v>135</v>
      </c>
      <c r="C128" s="32">
        <v>1</v>
      </c>
      <c r="E128" s="13">
        <f t="shared" si="24"/>
        <v>0</v>
      </c>
      <c r="F128" s="18"/>
    </row>
    <row r="129" spans="1:6" ht="30" x14ac:dyDescent="0.25">
      <c r="A129" s="26">
        <v>0</v>
      </c>
      <c r="B129" s="31" t="s">
        <v>136</v>
      </c>
      <c r="C129" s="32">
        <v>1</v>
      </c>
      <c r="E129" s="13">
        <f t="shared" ref="E129:E130" si="26">A129*C129</f>
        <v>0</v>
      </c>
      <c r="F129" s="18"/>
    </row>
    <row r="130" spans="1:6" ht="30.75" thickBot="1" x14ac:dyDescent="0.3">
      <c r="A130" s="26">
        <v>0</v>
      </c>
      <c r="B130" s="31" t="s">
        <v>137</v>
      </c>
      <c r="C130" s="32">
        <v>1</v>
      </c>
      <c r="E130" s="13">
        <f t="shared" si="26"/>
        <v>0</v>
      </c>
      <c r="F130" s="18"/>
    </row>
    <row r="131" spans="1:6" ht="16.5" thickBot="1" x14ac:dyDescent="0.3">
      <c r="A131" s="2"/>
      <c r="B131" s="34" t="s">
        <v>8</v>
      </c>
      <c r="C131" s="35"/>
      <c r="D131" s="12">
        <f>SUM(D95:D130)</f>
        <v>30</v>
      </c>
      <c r="E131" s="14"/>
      <c r="F131" s="15">
        <f>SUM(F95:F130)</f>
        <v>0</v>
      </c>
    </row>
    <row r="133" spans="1:6" ht="21" x14ac:dyDescent="0.25">
      <c r="A133" s="11" t="s">
        <v>23</v>
      </c>
    </row>
    <row r="134" spans="1:6" x14ac:dyDescent="0.25">
      <c r="B134" s="36" t="s">
        <v>17</v>
      </c>
      <c r="C134" s="36"/>
      <c r="D134" s="8">
        <f>SUM(C135:C136)</f>
        <v>2</v>
      </c>
      <c r="E134" s="16"/>
      <c r="F134" s="17">
        <f>SUM(E135:E136)</f>
        <v>0</v>
      </c>
    </row>
    <row r="135" spans="1:6" ht="30" x14ac:dyDescent="0.25">
      <c r="A135" s="26">
        <v>0</v>
      </c>
      <c r="B135" s="31" t="s">
        <v>138</v>
      </c>
      <c r="C135" s="32">
        <v>1</v>
      </c>
      <c r="E135" s="13">
        <f>A135*C135</f>
        <v>0</v>
      </c>
      <c r="F135" s="18"/>
    </row>
    <row r="136" spans="1:6" ht="30" x14ac:dyDescent="0.25">
      <c r="A136" s="26">
        <v>0</v>
      </c>
      <c r="B136" s="31" t="s">
        <v>139</v>
      </c>
      <c r="C136" s="32">
        <v>1</v>
      </c>
      <c r="E136" s="13">
        <f>A136*C136</f>
        <v>0</v>
      </c>
      <c r="F136" s="18"/>
    </row>
    <row r="137" spans="1:6" ht="31.5" customHeight="1" x14ac:dyDescent="0.25">
      <c r="A137" s="26">
        <v>0</v>
      </c>
      <c r="B137" s="38" t="s">
        <v>18</v>
      </c>
      <c r="C137" s="38"/>
      <c r="D137" s="8">
        <v>1</v>
      </c>
      <c r="E137" s="16"/>
      <c r="F137" s="17">
        <f>A137*D137</f>
        <v>0</v>
      </c>
    </row>
    <row r="138" spans="1:6" x14ac:dyDescent="0.25">
      <c r="B138" s="36" t="s">
        <v>140</v>
      </c>
      <c r="C138" s="36"/>
      <c r="D138" s="8">
        <f>SUM(C139:C141)</f>
        <v>3</v>
      </c>
      <c r="E138" s="16"/>
      <c r="F138" s="17">
        <f>SUM(E139:E141)</f>
        <v>0</v>
      </c>
    </row>
    <row r="139" spans="1:6" x14ac:dyDescent="0.25">
      <c r="A139" s="26">
        <v>0</v>
      </c>
      <c r="B139" s="31" t="s">
        <v>141</v>
      </c>
      <c r="C139" s="32">
        <v>1</v>
      </c>
      <c r="E139" s="13">
        <f>A139*C139</f>
        <v>0</v>
      </c>
      <c r="F139" s="18"/>
    </row>
    <row r="140" spans="1:6" ht="45" x14ac:dyDescent="0.25">
      <c r="A140" s="26">
        <v>0</v>
      </c>
      <c r="B140" s="31" t="s">
        <v>142</v>
      </c>
      <c r="C140" s="32">
        <v>1</v>
      </c>
      <c r="E140" s="13">
        <f>A140*C140</f>
        <v>0</v>
      </c>
      <c r="F140" s="18"/>
    </row>
    <row r="141" spans="1:6" x14ac:dyDescent="0.25">
      <c r="A141" s="26">
        <v>0</v>
      </c>
      <c r="B141" s="31" t="s">
        <v>143</v>
      </c>
      <c r="C141" s="32">
        <v>1</v>
      </c>
      <c r="E141" s="13">
        <f>A141*C141</f>
        <v>0</v>
      </c>
      <c r="F141" s="18"/>
    </row>
    <row r="142" spans="1:6" x14ac:dyDescent="0.25">
      <c r="A142" s="26">
        <v>0</v>
      </c>
      <c r="B142" s="38" t="s">
        <v>144</v>
      </c>
      <c r="C142" s="38"/>
      <c r="D142" s="8">
        <v>1</v>
      </c>
      <c r="E142" s="16"/>
      <c r="F142" s="17">
        <f>A142*D142</f>
        <v>0</v>
      </c>
    </row>
    <row r="143" spans="1:6" x14ac:dyDescent="0.25">
      <c r="B143" s="36" t="s">
        <v>145</v>
      </c>
      <c r="C143" s="36"/>
      <c r="D143" s="8">
        <f>SUM(C144:C146)</f>
        <v>3</v>
      </c>
      <c r="E143" s="16"/>
      <c r="F143" s="17">
        <f>SUM(E144:E146)</f>
        <v>0</v>
      </c>
    </row>
    <row r="144" spans="1:6" x14ac:dyDescent="0.25">
      <c r="A144" s="26">
        <v>0</v>
      </c>
      <c r="B144" s="31" t="s">
        <v>146</v>
      </c>
      <c r="C144" s="32">
        <v>1</v>
      </c>
      <c r="E144" s="13">
        <f>A144*C144</f>
        <v>0</v>
      </c>
      <c r="F144" s="18"/>
    </row>
    <row r="145" spans="1:6" ht="30" x14ac:dyDescent="0.25">
      <c r="A145" s="26">
        <v>0</v>
      </c>
      <c r="B145" s="31" t="s">
        <v>147</v>
      </c>
      <c r="C145" s="32">
        <v>1</v>
      </c>
      <c r="E145" s="13">
        <f>A145*C145</f>
        <v>0</v>
      </c>
      <c r="F145" s="18"/>
    </row>
    <row r="146" spans="1:6" ht="30" x14ac:dyDescent="0.25">
      <c r="A146" s="26">
        <v>0</v>
      </c>
      <c r="B146" s="31" t="s">
        <v>148</v>
      </c>
      <c r="C146" s="32">
        <v>1</v>
      </c>
      <c r="E146" s="13">
        <f>A146*C146</f>
        <v>0</v>
      </c>
      <c r="F146" s="18"/>
    </row>
    <row r="147" spans="1:6" x14ac:dyDescent="0.25">
      <c r="B147" s="36" t="s">
        <v>149</v>
      </c>
      <c r="C147" s="36"/>
      <c r="D147" s="8">
        <f>SUM(C148:C150)</f>
        <v>3</v>
      </c>
      <c r="E147" s="16"/>
      <c r="F147" s="17">
        <f>SUM(E148:E150)</f>
        <v>0</v>
      </c>
    </row>
    <row r="148" spans="1:6" ht="30" x14ac:dyDescent="0.25">
      <c r="A148" s="26">
        <v>0</v>
      </c>
      <c r="B148" s="31" t="s">
        <v>150</v>
      </c>
      <c r="C148" s="32">
        <v>1</v>
      </c>
      <c r="E148" s="13">
        <f>A148*C148</f>
        <v>0</v>
      </c>
      <c r="F148" s="18"/>
    </row>
    <row r="149" spans="1:6" x14ac:dyDescent="0.25">
      <c r="A149" s="26">
        <v>0</v>
      </c>
      <c r="B149" s="31" t="s">
        <v>151</v>
      </c>
      <c r="C149" s="32">
        <v>1</v>
      </c>
      <c r="E149" s="13">
        <f>A149*C149</f>
        <v>0</v>
      </c>
      <c r="F149" s="18"/>
    </row>
    <row r="150" spans="1:6" x14ac:dyDescent="0.25">
      <c r="A150" s="26">
        <v>0</v>
      </c>
      <c r="B150" s="31" t="s">
        <v>152</v>
      </c>
      <c r="C150" s="32">
        <v>1</v>
      </c>
      <c r="E150" s="13">
        <f>A150*C150</f>
        <v>0</v>
      </c>
      <c r="F150" s="18"/>
    </row>
    <row r="151" spans="1:6" x14ac:dyDescent="0.25">
      <c r="B151" s="36" t="s">
        <v>153</v>
      </c>
      <c r="C151" s="36"/>
      <c r="D151" s="8">
        <f>SUM(C152:C154)</f>
        <v>4</v>
      </c>
      <c r="E151" s="16"/>
      <c r="F151" s="17">
        <f>SUM(E152:E154)</f>
        <v>0</v>
      </c>
    </row>
    <row r="152" spans="1:6" x14ac:dyDescent="0.25">
      <c r="A152" s="26">
        <v>0</v>
      </c>
      <c r="B152" s="31" t="s">
        <v>154</v>
      </c>
      <c r="C152" s="32">
        <v>1</v>
      </c>
      <c r="E152" s="13">
        <f>A152*C152</f>
        <v>0</v>
      </c>
      <c r="F152" s="18"/>
    </row>
    <row r="153" spans="1:6" ht="45" x14ac:dyDescent="0.25">
      <c r="A153" s="26">
        <v>0</v>
      </c>
      <c r="B153" s="31" t="s">
        <v>155</v>
      </c>
      <c r="C153" s="32">
        <v>1</v>
      </c>
      <c r="E153" s="13">
        <f t="shared" ref="E153" si="27">A153*C153</f>
        <v>0</v>
      </c>
      <c r="F153" s="18"/>
    </row>
    <row r="154" spans="1:6" ht="30" x14ac:dyDescent="0.25">
      <c r="A154" s="26">
        <v>0</v>
      </c>
      <c r="B154" s="31" t="s">
        <v>156</v>
      </c>
      <c r="C154" s="32">
        <v>2</v>
      </c>
      <c r="E154" s="13">
        <f>A154*C154</f>
        <v>0</v>
      </c>
      <c r="F154" s="18"/>
    </row>
    <row r="155" spans="1:6" x14ac:dyDescent="0.25">
      <c r="B155" s="36" t="s">
        <v>157</v>
      </c>
      <c r="C155" s="36"/>
      <c r="D155" s="8">
        <f>SUM(C156:C158)</f>
        <v>3</v>
      </c>
      <c r="E155" s="16"/>
      <c r="F155" s="17">
        <f>SUM(E156:E158)</f>
        <v>0</v>
      </c>
    </row>
    <row r="156" spans="1:6" x14ac:dyDescent="0.25">
      <c r="A156" s="26">
        <v>0</v>
      </c>
      <c r="B156" s="31" t="s">
        <v>158</v>
      </c>
      <c r="C156" s="32">
        <v>1</v>
      </c>
      <c r="E156" s="13">
        <f>A156*C156</f>
        <v>0</v>
      </c>
      <c r="F156" s="18"/>
    </row>
    <row r="157" spans="1:6" ht="30" x14ac:dyDescent="0.25">
      <c r="A157" s="26">
        <v>0</v>
      </c>
      <c r="B157" s="31" t="s">
        <v>159</v>
      </c>
      <c r="C157" s="32">
        <v>1</v>
      </c>
      <c r="E157" s="13">
        <f t="shared" ref="E157" si="28">A157*C157</f>
        <v>0</v>
      </c>
      <c r="F157" s="18"/>
    </row>
    <row r="158" spans="1:6" ht="30.75" thickBot="1" x14ac:dyDescent="0.3">
      <c r="A158" s="26">
        <v>0</v>
      </c>
      <c r="B158" s="31" t="s">
        <v>160</v>
      </c>
      <c r="C158" s="32">
        <v>1</v>
      </c>
      <c r="E158" s="13">
        <f>A158*C158</f>
        <v>0</v>
      </c>
      <c r="F158" s="18"/>
    </row>
    <row r="159" spans="1:6" ht="16.5" thickBot="1" x14ac:dyDescent="0.3">
      <c r="A159" s="2"/>
      <c r="B159" s="34" t="s">
        <v>8</v>
      </c>
      <c r="C159" s="35"/>
      <c r="D159" s="12">
        <f>SUM(D134:D158)</f>
        <v>20</v>
      </c>
      <c r="E159" s="14"/>
      <c r="F159" s="15">
        <f>SUM(F134:F158)</f>
        <v>0</v>
      </c>
    </row>
    <row r="162" spans="1:4" x14ac:dyDescent="0.25">
      <c r="A162" s="19" t="s">
        <v>10</v>
      </c>
      <c r="B162" s="9"/>
      <c r="C162" s="3"/>
      <c r="D162" s="20" t="str">
        <f>$B$2</f>
        <v>Ide írja a vizsgázó nevét!</v>
      </c>
    </row>
    <row r="163" spans="1:4" ht="21" x14ac:dyDescent="0.25">
      <c r="A163" s="11" t="str">
        <f>A4</f>
        <v>1. Viharjelző rendszerek</v>
      </c>
    </row>
    <row r="164" spans="1:4" x14ac:dyDescent="0.25">
      <c r="B164" s="33" t="str">
        <f>B5</f>
        <v>A viharjelzo dokumentum létrehozása</v>
      </c>
      <c r="C164" s="8">
        <f>D5</f>
        <v>3</v>
      </c>
      <c r="D164" s="23">
        <f>F5</f>
        <v>0</v>
      </c>
    </row>
    <row r="165" spans="1:4" x14ac:dyDescent="0.25">
      <c r="B165" s="22" t="str">
        <f>B9</f>
        <v>Az oldal tulajdonságai</v>
      </c>
      <c r="C165" s="8">
        <f>D9</f>
        <v>1</v>
      </c>
      <c r="D165" s="23">
        <f>F9</f>
        <v>0</v>
      </c>
    </row>
    <row r="166" spans="1:4" x14ac:dyDescent="0.25">
      <c r="B166" s="22" t="str">
        <f>B10</f>
        <v>A főszöveg általános jellemzői</v>
      </c>
      <c r="C166" s="8">
        <f>D10</f>
        <v>3</v>
      </c>
      <c r="D166" s="23">
        <f>F10</f>
        <v>0</v>
      </c>
    </row>
    <row r="167" spans="1:4" x14ac:dyDescent="0.25">
      <c r="B167" s="22" t="str">
        <f>B14</f>
        <v>A címek és a bevezető kialakítása</v>
      </c>
      <c r="C167" s="8">
        <f>D14</f>
        <v>6</v>
      </c>
      <c r="D167" s="23">
        <f>F14</f>
        <v>0</v>
      </c>
    </row>
    <row r="168" spans="1:4" x14ac:dyDescent="0.25">
      <c r="B168" s="22" t="str">
        <f>B21</f>
        <v>Az első alcímhez tartozó rész kialakítása</v>
      </c>
      <c r="C168" s="8">
        <f>D21</f>
        <v>4</v>
      </c>
      <c r="D168" s="23">
        <f>F21</f>
        <v>0</v>
      </c>
    </row>
    <row r="169" spans="1:4" x14ac:dyDescent="0.25">
      <c r="B169" s="22" t="str">
        <f>B26</f>
        <v>A képek beszúrása</v>
      </c>
      <c r="C169" s="8">
        <f>D26</f>
        <v>6</v>
      </c>
      <c r="D169" s="23">
        <f>F26</f>
        <v>0</v>
      </c>
    </row>
    <row r="170" spans="1:4" x14ac:dyDescent="0.25">
      <c r="B170" s="22" t="str">
        <f>B33</f>
        <v>Második alcímhez tartozó rész</v>
      </c>
      <c r="C170" s="8">
        <f>D33</f>
        <v>5</v>
      </c>
      <c r="D170" s="23">
        <f>F33</f>
        <v>0</v>
      </c>
    </row>
    <row r="171" spans="1:4" x14ac:dyDescent="0.25">
      <c r="B171" s="22" t="str">
        <f>B39</f>
        <v>Lábjegyzet kialakítása</v>
      </c>
      <c r="C171" s="8">
        <f>D39</f>
        <v>3</v>
      </c>
      <c r="D171" s="23">
        <f>F39</f>
        <v>0</v>
      </c>
    </row>
    <row r="172" spans="1:4" x14ac:dyDescent="0.25">
      <c r="B172" s="22" t="str">
        <f>B43</f>
        <v>A táblázat kialakítása</v>
      </c>
      <c r="C172" s="8">
        <f>D43</f>
        <v>8</v>
      </c>
      <c r="D172" s="23">
        <f>F43</f>
        <v>0</v>
      </c>
    </row>
    <row r="173" spans="1:4" x14ac:dyDescent="0.25">
      <c r="B173" s="22" t="str">
        <f>B52</f>
        <v>A dokumentumban elválasztást alkalmazott</v>
      </c>
      <c r="C173" s="8">
        <f>D52</f>
        <v>1</v>
      </c>
      <c r="D173" s="23">
        <f>F52</f>
        <v>0</v>
      </c>
    </row>
    <row r="174" spans="1:4" x14ac:dyDescent="0.25">
      <c r="B174" s="24" t="s">
        <v>8</v>
      </c>
      <c r="C174" s="25">
        <f>SUM(C164:C173)</f>
        <v>40</v>
      </c>
      <c r="D174" s="25">
        <f>SUM(D164:D173)</f>
        <v>0</v>
      </c>
    </row>
    <row r="175" spans="1:4" ht="3" customHeight="1" x14ac:dyDescent="0.25">
      <c r="C175" s="10"/>
    </row>
    <row r="176" spans="1:4" ht="21" x14ac:dyDescent="0.25">
      <c r="A176" s="11" t="str">
        <f>A55</f>
        <v>2. Naptárunk kialakulása</v>
      </c>
      <c r="C176" s="10"/>
    </row>
    <row r="177" spans="1:4" x14ac:dyDescent="0.25">
      <c r="B177" s="22" t="str">
        <f>B56</f>
        <v>Létezik a 4 diát tartalmazó bemutató naptarunk néven</v>
      </c>
      <c r="C177" s="8">
        <f>D56</f>
        <v>1</v>
      </c>
      <c r="D177" s="23">
        <f>F56</f>
        <v>0</v>
      </c>
    </row>
    <row r="178" spans="1:4" x14ac:dyDescent="0.25">
      <c r="B178" s="22" t="str">
        <f>B57</f>
        <v>A diák egységes formázása és a szöveg beillesztése</v>
      </c>
      <c r="C178" s="8">
        <f>D57</f>
        <v>4</v>
      </c>
      <c r="D178" s="23">
        <f>F57</f>
        <v>0</v>
      </c>
    </row>
    <row r="179" spans="1:4" x14ac:dyDescent="0.25">
      <c r="B179" s="22" t="str">
        <f>B62</f>
        <v>Az első dia tartalma és beállításai</v>
      </c>
      <c r="C179" s="8">
        <f>D62</f>
        <v>3</v>
      </c>
      <c r="D179" s="23">
        <f>F62</f>
        <v>0</v>
      </c>
    </row>
    <row r="180" spans="1:4" x14ac:dyDescent="0.25">
      <c r="B180" s="22" t="str">
        <f>B66</f>
        <v>A második dia tartalma és beállításai</v>
      </c>
      <c r="C180" s="8">
        <f>D66</f>
        <v>12</v>
      </c>
      <c r="D180" s="23">
        <f>F66</f>
        <v>0</v>
      </c>
    </row>
    <row r="181" spans="1:4" x14ac:dyDescent="0.25">
      <c r="B181" s="33" t="str">
        <f>B79</f>
        <v>A harmadik dia tartalma és beállításai</v>
      </c>
      <c r="C181" s="8">
        <f>D79</f>
        <v>2</v>
      </c>
      <c r="D181" s="23">
        <f>F79</f>
        <v>0</v>
      </c>
    </row>
    <row r="182" spans="1:4" x14ac:dyDescent="0.25">
      <c r="B182" s="33" t="str">
        <f>B82</f>
        <v>A negyedik dia tartalma és beállításai</v>
      </c>
      <c r="C182" s="8">
        <f>D82</f>
        <v>5</v>
      </c>
      <c r="D182" s="23">
        <f>F82</f>
        <v>0</v>
      </c>
    </row>
    <row r="183" spans="1:4" x14ac:dyDescent="0.25">
      <c r="B183" s="22" t="str">
        <f>B88</f>
        <v>A diavetítés beállításai</v>
      </c>
      <c r="C183" s="8">
        <f>D88</f>
        <v>3</v>
      </c>
      <c r="D183" s="23">
        <f>F88</f>
        <v>0</v>
      </c>
    </row>
    <row r="184" spans="1:4" x14ac:dyDescent="0.25">
      <c r="B184" s="24" t="s">
        <v>8</v>
      </c>
      <c r="C184" s="25">
        <f>SUM(C177:C183)</f>
        <v>30</v>
      </c>
      <c r="D184" s="25">
        <f>SUM(D177:D183)</f>
        <v>0</v>
      </c>
    </row>
    <row r="185" spans="1:4" ht="3" customHeight="1" x14ac:dyDescent="0.25">
      <c r="C185" s="10"/>
    </row>
    <row r="186" spans="1:4" ht="21" x14ac:dyDescent="0.25">
      <c r="A186" s="11" t="str">
        <f>A94</f>
        <v>3. Legjobb futballisták</v>
      </c>
      <c r="C186" s="10"/>
    </row>
    <row r="187" spans="1:4" x14ac:dyDescent="0.25">
      <c r="B187" s="22" t="str">
        <f>B95</f>
        <v>Adatok betöltése és a fájl mentése legjobb100 néven</v>
      </c>
      <c r="C187" s="8">
        <f>D95</f>
        <v>2</v>
      </c>
      <c r="D187" s="23">
        <f>F95</f>
        <v>0</v>
      </c>
    </row>
    <row r="188" spans="1:4" x14ac:dyDescent="0.25">
      <c r="B188" s="22" t="str">
        <f>B98</f>
        <v>A 2013-as évhez képest történt változások meghatározása</v>
      </c>
      <c r="C188" s="8">
        <f>D98</f>
        <v>2</v>
      </c>
      <c r="D188" s="23">
        <f>F98</f>
        <v>0</v>
      </c>
    </row>
    <row r="189" spans="1:4" x14ac:dyDescent="0.25">
      <c r="B189" s="22" t="str">
        <f>B101</f>
        <v>Játékosok átlagéletkora</v>
      </c>
      <c r="C189" s="8">
        <f>D101</f>
        <v>1</v>
      </c>
      <c r="D189" s="23">
        <f>F101</f>
        <v>0</v>
      </c>
    </row>
    <row r="190" spans="1:4" x14ac:dyDescent="0.25">
      <c r="B190" s="33" t="str">
        <f>B102</f>
        <v>2014-es új belépők a ranglistába</v>
      </c>
      <c r="C190" s="8">
        <f>D102</f>
        <v>1</v>
      </c>
      <c r="D190" s="23">
        <f>F102</f>
        <v>0</v>
      </c>
    </row>
    <row r="191" spans="1:4" x14ac:dyDescent="0.25">
      <c r="B191" s="22" t="str">
        <f>B103</f>
        <v>A klubcsapat országa és a születési hely azonos</v>
      </c>
      <c r="C191" s="8">
        <f>D103</f>
        <v>2</v>
      </c>
      <c r="D191" s="23">
        <f>F103</f>
        <v>0</v>
      </c>
    </row>
    <row r="192" spans="1:4" x14ac:dyDescent="0.25">
      <c r="B192" s="22" t="str">
        <f>B106</f>
        <v>A legfiatalabb futballista életkora és neve</v>
      </c>
      <c r="C192" s="8">
        <f>D106</f>
        <v>4</v>
      </c>
      <c r="D192" s="23">
        <f>F106</f>
        <v>0</v>
      </c>
    </row>
    <row r="193" spans="1:4" x14ac:dyDescent="0.25">
      <c r="B193" s="33" t="str">
        <f>B111</f>
        <v>A legtöbbet javító előreugrásának értéke</v>
      </c>
      <c r="C193" s="8">
        <f>D111</f>
        <v>1</v>
      </c>
      <c r="D193" s="23">
        <f>F111</f>
        <v>0</v>
      </c>
    </row>
    <row r="194" spans="1:4" x14ac:dyDescent="0.25">
      <c r="B194" s="33" t="str">
        <f t="shared" ref="B194:B196" si="29">B112</f>
        <v>Egy adott klubcsapatból a listában elért legjobb helyezés</v>
      </c>
      <c r="C194" s="8">
        <f t="shared" ref="C194:C196" si="30">D112</f>
        <v>1</v>
      </c>
      <c r="D194" s="23">
        <f t="shared" ref="D194:D196" si="31">F112</f>
        <v>0</v>
      </c>
    </row>
    <row r="195" spans="1:4" x14ac:dyDescent="0.25">
      <c r="B195" s="33" t="str">
        <f t="shared" si="29"/>
        <v>A Szavazatok munkalapon az első helyre jelölések száma</v>
      </c>
      <c r="C195" s="8">
        <f t="shared" si="30"/>
        <v>1</v>
      </c>
      <c r="D195" s="23">
        <f t="shared" si="31"/>
        <v>0</v>
      </c>
    </row>
    <row r="196" spans="1:4" ht="30" x14ac:dyDescent="0.25">
      <c r="B196" s="33" t="str">
        <f t="shared" si="29"/>
        <v>A Szavazatok munkalapon az adatok rendezése az AG oszlop szerint</v>
      </c>
      <c r="C196" s="8">
        <f t="shared" si="30"/>
        <v>1</v>
      </c>
      <c r="D196" s="23">
        <f t="shared" si="31"/>
        <v>0</v>
      </c>
    </row>
    <row r="197" spans="1:4" x14ac:dyDescent="0.25">
      <c r="B197" s="22" t="str">
        <f>B115</f>
        <v>Diagram készítése</v>
      </c>
      <c r="C197" s="8">
        <f>D115</f>
        <v>4</v>
      </c>
      <c r="D197" s="23">
        <f>F115</f>
        <v>0</v>
      </c>
    </row>
    <row r="198" spans="1:4" x14ac:dyDescent="0.25">
      <c r="B198" s="22" t="str">
        <f>B120</f>
        <v>Táblázat formázása</v>
      </c>
      <c r="C198" s="8">
        <f>D120</f>
        <v>10</v>
      </c>
      <c r="D198" s="23">
        <f>F120</f>
        <v>0</v>
      </c>
    </row>
    <row r="199" spans="1:4" x14ac:dyDescent="0.25">
      <c r="B199" s="24" t="s">
        <v>8</v>
      </c>
      <c r="C199" s="25">
        <f>SUM(C187:C198)</f>
        <v>30</v>
      </c>
      <c r="D199" s="25">
        <f>SUM(D187:D198)</f>
        <v>0</v>
      </c>
    </row>
    <row r="200" spans="1:4" ht="3" customHeight="1" x14ac:dyDescent="0.25">
      <c r="C200" s="10"/>
    </row>
    <row r="201" spans="1:4" ht="21" x14ac:dyDescent="0.25">
      <c r="A201" s="11" t="str">
        <f>A133</f>
        <v>4. Hatoslottó</v>
      </c>
    </row>
    <row r="202" spans="1:4" ht="21" x14ac:dyDescent="0.25">
      <c r="A202" s="11"/>
      <c r="B202" s="22" t="str">
        <f>B134</f>
        <v>Az adatbázis létrehozása</v>
      </c>
      <c r="C202" s="8">
        <f>D134</f>
        <v>2</v>
      </c>
      <c r="D202" s="23">
        <f>F134</f>
        <v>0</v>
      </c>
    </row>
    <row r="203" spans="1:4" ht="30" x14ac:dyDescent="0.25">
      <c r="A203" s="11"/>
      <c r="B203" s="22" t="str">
        <f>B137</f>
        <v>Minden lekérdezésben és jelentésben pontosan a kívánt mezőket, illetve kifejezéseket jelenítette meg</v>
      </c>
      <c r="C203" s="8">
        <f>D137</f>
        <v>1</v>
      </c>
      <c r="D203" s="23">
        <f>F137</f>
        <v>0</v>
      </c>
    </row>
    <row r="204" spans="1:4" x14ac:dyDescent="0.25">
      <c r="B204" s="22" t="str">
        <f t="shared" ref="B204" si="32">B138</f>
        <v>2hatos lekérdezés</v>
      </c>
      <c r="C204" s="8">
        <f t="shared" ref="C204" si="33">D138</f>
        <v>3</v>
      </c>
      <c r="D204" s="23">
        <f t="shared" ref="D204" si="34">F138</f>
        <v>0</v>
      </c>
    </row>
    <row r="205" spans="1:4" x14ac:dyDescent="0.25">
      <c r="B205" s="22" t="str">
        <f>B142</f>
        <v>32010 lekérdezés</v>
      </c>
      <c r="C205" s="8">
        <f>D142</f>
        <v>1</v>
      </c>
      <c r="D205" s="23">
        <f>F142</f>
        <v>0</v>
      </c>
    </row>
    <row r="206" spans="1:4" x14ac:dyDescent="0.25">
      <c r="B206" s="22" t="str">
        <f>B143</f>
        <v>32010 jelentés</v>
      </c>
      <c r="C206" s="8">
        <f>D143</f>
        <v>3</v>
      </c>
      <c r="D206" s="23">
        <f>F143</f>
        <v>0</v>
      </c>
    </row>
    <row r="207" spans="1:4" x14ac:dyDescent="0.25">
      <c r="B207" s="22" t="str">
        <f>B147</f>
        <v>4hetente lekérdezés</v>
      </c>
      <c r="C207" s="8">
        <f>D147</f>
        <v>3</v>
      </c>
      <c r="D207" s="23">
        <f>F147</f>
        <v>0</v>
      </c>
    </row>
    <row r="208" spans="1:4" x14ac:dyDescent="0.25">
      <c r="B208" s="22" t="str">
        <f>B151</f>
        <v>5veglet lekérdezés</v>
      </c>
      <c r="C208" s="8">
        <f>D151</f>
        <v>4</v>
      </c>
      <c r="D208" s="23">
        <f>F151</f>
        <v>0</v>
      </c>
    </row>
    <row r="209" spans="1:4" x14ac:dyDescent="0.25">
      <c r="B209" s="22" t="str">
        <f>B155</f>
        <v>6evente lekérdezés</v>
      </c>
      <c r="C209" s="8">
        <f>D155</f>
        <v>3</v>
      </c>
      <c r="D209" s="23">
        <f>F155</f>
        <v>0</v>
      </c>
    </row>
    <row r="210" spans="1:4" x14ac:dyDescent="0.25">
      <c r="B210" s="24" t="s">
        <v>8</v>
      </c>
      <c r="C210" s="25">
        <f>SUM(C202:C209)</f>
        <v>20</v>
      </c>
      <c r="D210" s="25">
        <f>SUM(D202:D209)</f>
        <v>0</v>
      </c>
    </row>
    <row r="211" spans="1:4" x14ac:dyDescent="0.25">
      <c r="C211" s="10"/>
    </row>
    <row r="212" spans="1:4" x14ac:dyDescent="0.25">
      <c r="A212" s="19" t="s">
        <v>10</v>
      </c>
      <c r="B212" s="9"/>
      <c r="C212" s="3"/>
      <c r="D212" s="20" t="str">
        <f>$B$2</f>
        <v>Ide írja a vizsgázó nevét!</v>
      </c>
    </row>
    <row r="213" spans="1:4" ht="21" x14ac:dyDescent="0.25">
      <c r="B213" s="11" t="str">
        <f>A163</f>
        <v>1. Viharjelző rendszerek</v>
      </c>
      <c r="C213" s="21">
        <f>C174</f>
        <v>40</v>
      </c>
      <c r="D213" s="21">
        <f>D174</f>
        <v>0</v>
      </c>
    </row>
    <row r="214" spans="1:4" ht="21" x14ac:dyDescent="0.25">
      <c r="B214" s="11" t="str">
        <f>A176</f>
        <v>2. Naptárunk kialakulása</v>
      </c>
      <c r="C214" s="21">
        <f>C184</f>
        <v>30</v>
      </c>
      <c r="D214" s="21">
        <f>D184</f>
        <v>0</v>
      </c>
    </row>
    <row r="215" spans="1:4" ht="21" x14ac:dyDescent="0.25">
      <c r="B215" s="11" t="str">
        <f>A186</f>
        <v>3. Legjobb futballisták</v>
      </c>
      <c r="C215" s="21">
        <f>C199</f>
        <v>30</v>
      </c>
      <c r="D215" s="21">
        <f>D199</f>
        <v>0</v>
      </c>
    </row>
    <row r="216" spans="1:4" ht="21" x14ac:dyDescent="0.25">
      <c r="B216" s="11" t="str">
        <f>A201</f>
        <v>4. Hatoslottó</v>
      </c>
      <c r="C216" s="30">
        <f>C210</f>
        <v>20</v>
      </c>
      <c r="D216" s="30">
        <f>D210</f>
        <v>0</v>
      </c>
    </row>
    <row r="217" spans="1:4" x14ac:dyDescent="0.25">
      <c r="C217" s="21">
        <f>SUM(C213:C216)</f>
        <v>120</v>
      </c>
      <c r="D217" s="21">
        <f>SUM(D213:D216)</f>
        <v>0</v>
      </c>
    </row>
    <row r="218" spans="1:4" x14ac:dyDescent="0.25">
      <c r="C218" s="10"/>
    </row>
    <row r="219" spans="1:4" x14ac:dyDescent="0.25">
      <c r="C219" s="10"/>
    </row>
    <row r="220" spans="1:4" x14ac:dyDescent="0.25">
      <c r="C220" s="10"/>
    </row>
    <row r="221" spans="1:4" x14ac:dyDescent="0.25">
      <c r="C221" s="10"/>
    </row>
    <row r="222" spans="1:4" x14ac:dyDescent="0.25">
      <c r="C222" s="10"/>
    </row>
    <row r="223" spans="1:4" x14ac:dyDescent="0.25">
      <c r="C223" s="10"/>
    </row>
    <row r="224" spans="1:4" x14ac:dyDescent="0.25">
      <c r="C224" s="10"/>
    </row>
    <row r="225" spans="3:3" x14ac:dyDescent="0.25">
      <c r="C225" s="10"/>
    </row>
    <row r="226" spans="3:3" x14ac:dyDescent="0.25">
      <c r="C226" s="10"/>
    </row>
    <row r="227" spans="3:3" x14ac:dyDescent="0.25">
      <c r="C227" s="10"/>
    </row>
    <row r="228" spans="3:3" x14ac:dyDescent="0.25">
      <c r="C228" s="10"/>
    </row>
    <row r="229" spans="3:3" x14ac:dyDescent="0.25">
      <c r="C229" s="10"/>
    </row>
  </sheetData>
  <sheetProtection password="DFA7" sheet="1" objects="1" scenarios="1"/>
  <mergeCells count="42">
    <mergeCell ref="B112:C112"/>
    <mergeCell ref="B159:C159"/>
    <mergeCell ref="B155:C155"/>
    <mergeCell ref="B138:C138"/>
    <mergeCell ref="B147:C147"/>
    <mergeCell ref="B151:C151"/>
    <mergeCell ref="B142:C142"/>
    <mergeCell ref="B88:C88"/>
    <mergeCell ref="B66:C66"/>
    <mergeCell ref="B62:C62"/>
    <mergeCell ref="B82:C82"/>
    <mergeCell ref="B56:C56"/>
    <mergeCell ref="B79:C79"/>
    <mergeCell ref="B101:C101"/>
    <mergeCell ref="B92:C92"/>
    <mergeCell ref="B95:C95"/>
    <mergeCell ref="B143:C143"/>
    <mergeCell ref="B98:C98"/>
    <mergeCell ref="B103:C103"/>
    <mergeCell ref="B106:C106"/>
    <mergeCell ref="B120:C120"/>
    <mergeCell ref="B131:C131"/>
    <mergeCell ref="B137:C137"/>
    <mergeCell ref="B115:C115"/>
    <mergeCell ref="B134:C134"/>
    <mergeCell ref="B102:C102"/>
    <mergeCell ref="B113:C113"/>
    <mergeCell ref="B114:C114"/>
    <mergeCell ref="B111:C111"/>
    <mergeCell ref="B53:C53"/>
    <mergeCell ref="B57:C57"/>
    <mergeCell ref="B43:C43"/>
    <mergeCell ref="E1:F1"/>
    <mergeCell ref="B5:C5"/>
    <mergeCell ref="B9:C9"/>
    <mergeCell ref="B10:C10"/>
    <mergeCell ref="B14:C14"/>
    <mergeCell ref="B21:C21"/>
    <mergeCell ref="B26:C26"/>
    <mergeCell ref="B33:C33"/>
    <mergeCell ref="B39:C39"/>
    <mergeCell ref="B52:C52"/>
  </mergeCells>
  <dataValidations count="2">
    <dataValidation showErrorMessage="1" errorTitle="Hibás adat" error="Csak 0 és 1 érték szerepelhet a cellában" sqref="A55 A133 A94"/>
    <dataValidation type="whole" showErrorMessage="1" errorTitle="Hibás adat" error="Csak 0 és 1 érték szerepelhet a cellában" sqref="A95:A132 A5:A54 A56:A93 A134:A159">
      <formula1>0</formula1>
      <formula2>1</formula2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&amp;Lgyakorlati vizsga 1511&amp;R2015. május 15.</oddFooter>
  </headerFooter>
  <rowBreaks count="1" manualBreakCount="1">
    <brk id="210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Használati útmutató</vt:lpstr>
      <vt:lpstr>Vizsgazo1</vt:lpstr>
      <vt:lpstr>Vizsgazo1!Nyomtatási_terület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Oktatási Hivatal</dc:creator>
  <cp:lastModifiedBy>Oktatási Hivatal</cp:lastModifiedBy>
  <cp:lastPrinted>2015-05-15T10:21:47Z</cp:lastPrinted>
  <dcterms:created xsi:type="dcterms:W3CDTF">2010-05-11T06:47:06Z</dcterms:created>
  <dcterms:modified xsi:type="dcterms:W3CDTF">2015-05-18T08:07:05Z</dcterms:modified>
</cp:coreProperties>
</file>